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DHEL\Documents\WEBSITE\Birth_Manila_2017\"/>
    </mc:Choice>
  </mc:AlternateContent>
  <xr:revisionPtr revIDLastSave="0" documentId="13_ncr:1_{176AFB2B-F955-4712-A936-564335247137}" xr6:coauthVersionLast="44" xr6:coauthVersionMax="44" xr10:uidLastSave="{00000000-0000-0000-0000-000000000000}"/>
  <bookViews>
    <workbookView xWindow="-120" yWindow="-120" windowWidth="29040" windowHeight="15840" activeTab="3" xr2:uid="{618E8D4A-BAEF-43A6-B770-A31034F3A723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5" i="3"/>
  <c r="B5" i="4"/>
  <c r="C10" i="4" s="1"/>
  <c r="B5" i="3"/>
  <c r="C8" i="3" s="1"/>
  <c r="B5" i="2"/>
  <c r="C18" i="2" s="1"/>
  <c r="C7" i="4" l="1"/>
  <c r="C8" i="4"/>
  <c r="C9" i="4"/>
  <c r="C7" i="3"/>
  <c r="C13" i="2"/>
  <c r="C8" i="2"/>
  <c r="C11" i="2"/>
  <c r="C12" i="2"/>
  <c r="C14" i="2"/>
  <c r="C15" i="2"/>
  <c r="C16" i="2"/>
  <c r="C7" i="2"/>
  <c r="C17" i="2"/>
  <c r="C9" i="2"/>
  <c r="C10" i="2"/>
</calcChain>
</file>

<file path=xl/sharedStrings.xml><?xml version="1.0" encoding="utf-8"?>
<sst xmlns="http://schemas.openxmlformats.org/spreadsheetml/2006/main" count="40" uniqueCount="32">
  <si>
    <t xml:space="preserve">Year </t>
  </si>
  <si>
    <t>Number</t>
  </si>
  <si>
    <t>Source: 2017 Vital Statistics, Philippine Statistics Authority</t>
  </si>
  <si>
    <t>Month</t>
  </si>
  <si>
    <t>Percent Distribution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</si>
  <si>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</si>
  <si>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</si>
  <si>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</si>
  <si>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</si>
  <si>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</si>
  <si>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</si>
  <si>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</si>
  <si>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</si>
  <si>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</si>
  <si>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</si>
  <si>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</si>
  <si>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</si>
  <si>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</si>
  <si>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Sex</t>
  </si>
  <si>
    <t xml:space="preserve">Number </t>
  </si>
  <si>
    <t>Percent</t>
  </si>
  <si>
    <t>Male</t>
  </si>
  <si>
    <t>Female</t>
  </si>
  <si>
    <t>Attendant at Birth</t>
  </si>
  <si>
    <t>Health Professionals</t>
  </si>
  <si>
    <t>Traditional Birth Attendants</t>
  </si>
  <si>
    <t>Others</t>
  </si>
  <si>
    <t>Not Stated</t>
  </si>
  <si>
    <t>TABLE 1. Number of Live Births, City of Manila: 2007-2017</t>
  </si>
  <si>
    <t>TABLE 2. Number and Percentage Distribution of Live Births by Month, City of Manila: 2017</t>
  </si>
  <si>
    <t>TABLE 4. Number and Percent Distribution of Live Births by Attendant at Birth, City of Manila: 2017</t>
  </si>
  <si>
    <t>TABLE 3. Number and Percent Distribution of Live Births by Sex, City of Manila: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</si>
</sst>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3" xfId="0" applyBorder="1"/>
    <xf numFmtId="0" fontId="0" fillId="0" borderId="2" xfId="0" applyBorder="1"/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0" fontId="5" fillId="0" borderId="0" xfId="0" applyFont="1"/>
    <xf numFmtId="0" fontId="5" fillId="0" borderId="3" xfId="0" applyFont="1" applyBorder="1"/>
    <xf numFmtId="0" fontId="6" fillId="0" borderId="0" xfId="0" applyFont="1"/>
    <xf numFmtId="165" fontId="3" fillId="0" borderId="0" xfId="0" applyNumberFormat="1" applyFont="1" applyAlignment="1">
      <alignment horizontal="right" indent="6"/>
    </xf>
    <xf numFmtId="0" fontId="3" fillId="0" borderId="0" xfId="0" applyFont="1" applyAlignment="1">
      <alignment horizontal="right" vertical="center" indent="9"/>
    </xf>
    <xf numFmtId="165" fontId="3" fillId="0" borderId="0" xfId="0" applyNumberFormat="1" applyFont="1" applyAlignment="1">
      <alignment horizontal="right" indent="9"/>
    </xf>
    <xf numFmtId="0" fontId="3" fillId="0" borderId="0" xfId="0" applyFont="1" applyAlignment="1">
      <alignment horizontal="right" indent="9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5"/>
    </xf>
    <xf numFmtId="2" fontId="3" fillId="0" borderId="0" xfId="1" applyNumberFormat="1" applyFont="1" applyAlignment="1">
      <alignment horizontal="right" indent="3"/>
    </xf>
    <xf numFmtId="2" fontId="3" fillId="0" borderId="0" xfId="0" applyNumberFormat="1" applyFont="1" applyAlignment="1">
      <alignment horizontal="right" indent="5"/>
    </xf>
    <xf numFmtId="165" fontId="2" fillId="0" borderId="0" xfId="0" applyNumberFormat="1" applyFont="1" applyAlignment="1">
      <alignment horizontal="right" indent="6"/>
    </xf>
    <xf numFmtId="2" fontId="2" fillId="0" borderId="0" xfId="0" applyNumberFormat="1" applyFont="1" applyAlignment="1">
      <alignment horizontal="right" indent="6"/>
    </xf>
    <xf numFmtId="2" fontId="3" fillId="0" borderId="0" xfId="0" applyNumberFormat="1" applyFont="1" applyAlignment="1">
      <alignment horizontal="right" indent="6"/>
    </xf>
    <xf numFmtId="2" fontId="3" fillId="0" borderId="0" xfId="1" applyNumberFormat="1" applyFont="1" applyAlignment="1">
      <alignment horizontal="right" indent="6"/>
    </xf>
    <xf numFmtId="3" fontId="3" fillId="0" borderId="0" xfId="0" applyNumberFormat="1" applyFont="1" applyAlignment="1">
      <alignment horizontal="right" indent="3"/>
    </xf>
    <xf numFmtId="3" fontId="2" fillId="0" borderId="0" xfId="1" applyNumberFormat="1" applyFont="1" applyAlignment="1">
      <alignment horizontal="right" indent="5"/>
    </xf>
    <xf numFmtId="2" fontId="2" fillId="0" borderId="0" xfId="1" applyNumberFormat="1" applyFont="1" applyAlignment="1">
      <alignment horizontal="right" indent="5"/>
    </xf>
    <xf numFmtId="3" fontId="3" fillId="0" borderId="0" xfId="0" applyNumberFormat="1" applyFont="1" applyAlignment="1">
      <alignment horizontal="right" indent="5"/>
    </xf>
    <xf numFmtId="3" fontId="3" fillId="0" borderId="0" xfId="1" applyNumberFormat="1" applyFont="1" applyFill="1" applyAlignment="1">
      <alignment horizontal="right" indent="5"/>
    </xf>
    <xf numFmtId="2" fontId="3" fillId="0" borderId="0" xfId="1" applyNumberFormat="1" applyFont="1" applyFill="1" applyAlignment="1">
      <alignment horizontal="right" indent="5"/>
    </xf>
    <xf numFmtId="3" fontId="2" fillId="0" borderId="0" xfId="0" applyNumberFormat="1" applyFont="1" applyAlignment="1">
      <alignment horizontal="right" indent="3"/>
    </xf>
    <xf numFmtId="4" fontId="2" fillId="0" borderId="0" xfId="0" applyNumberFormat="1" applyFont="1" applyAlignment="1">
      <alignment horizontal="right" indent="3"/>
    </xf>
    <xf numFmtId="4" fontId="3" fillId="0" borderId="0" xfId="0" applyNumberFormat="1" applyFont="1" applyAlignment="1">
      <alignment horizontal="right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3C21-259E-4699-907A-B46F07B8E78D}">
  <dimension ref="A1:B17"/>
  <sheetViews>
    <sheetView workbookViewId="0">
      <selection activeCell="A3" sqref="A3"/>
    </sheetView>
  </sheetViews>
  <sheetFormatPr defaultRowHeight="15" x14ac:dyDescent="0.25"/>
  <cols>
    <col min="1" max="2" width="30.85546875" customWidth="1"/>
  </cols>
  <sheetData>
    <row r="1" spans="1:2" ht="15.75" x14ac:dyDescent="0.25">
      <c r="A1" s="1" t="s">
        <v>28</v>
      </c>
      <c r="B1" s="1"/>
    </row>
    <row r="2" spans="1:2" ht="15.75" x14ac:dyDescent="0.25">
      <c r="A2" s="1"/>
      <c r="B2" s="1"/>
    </row>
    <row r="3" spans="1:2" ht="15.75" x14ac:dyDescent="0.25">
      <c r="A3" s="2" t="s">
        <v>0</v>
      </c>
      <c r="B3" s="2" t="s">
        <v>1</v>
      </c>
    </row>
    <row r="4" spans="1:2" ht="15.75" x14ac:dyDescent="0.25">
      <c r="A4" s="3"/>
      <c r="B4" s="3"/>
    </row>
    <row r="5" spans="1:2" ht="15.75" x14ac:dyDescent="0.25">
      <c r="A5" s="17">
        <v>2007</v>
      </c>
      <c r="B5" s="18">
        <v>88578</v>
      </c>
    </row>
    <row r="6" spans="1:2" ht="15.75" x14ac:dyDescent="0.25">
      <c r="A6" s="17">
        <v>2008</v>
      </c>
      <c r="B6" s="18">
        <v>82216</v>
      </c>
    </row>
    <row r="7" spans="1:2" ht="15.75" x14ac:dyDescent="0.25">
      <c r="A7" s="19">
        <v>2009</v>
      </c>
      <c r="B7" s="18">
        <v>82387</v>
      </c>
    </row>
    <row r="8" spans="1:2" ht="15.75" x14ac:dyDescent="0.25">
      <c r="A8" s="19">
        <v>2010</v>
      </c>
      <c r="B8" s="18">
        <v>81050</v>
      </c>
    </row>
    <row r="9" spans="1:2" ht="15.75" x14ac:dyDescent="0.25">
      <c r="A9" s="19">
        <v>2011</v>
      </c>
      <c r="B9" s="18">
        <v>76161</v>
      </c>
    </row>
    <row r="10" spans="1:2" ht="15.75" x14ac:dyDescent="0.25">
      <c r="A10" s="19">
        <v>2012</v>
      </c>
      <c r="B10" s="18">
        <v>77139</v>
      </c>
    </row>
    <row r="11" spans="1:2" ht="15.75" x14ac:dyDescent="0.25">
      <c r="A11" s="19">
        <v>2013</v>
      </c>
      <c r="B11" s="18">
        <v>72635</v>
      </c>
    </row>
    <row r="12" spans="1:2" ht="15.75" x14ac:dyDescent="0.25">
      <c r="A12" s="19">
        <v>2014</v>
      </c>
      <c r="B12" s="18">
        <v>68575</v>
      </c>
    </row>
    <row r="13" spans="1:2" ht="15.75" x14ac:dyDescent="0.25">
      <c r="A13" s="19">
        <v>2015</v>
      </c>
      <c r="B13" s="18">
        <v>63638</v>
      </c>
    </row>
    <row r="14" spans="1:2" ht="15.75" x14ac:dyDescent="0.25">
      <c r="A14" s="19">
        <v>2016</v>
      </c>
      <c r="B14" s="18">
        <v>59060</v>
      </c>
    </row>
    <row r="15" spans="1:2" ht="15.75" x14ac:dyDescent="0.25">
      <c r="A15" s="19">
        <v>2017</v>
      </c>
      <c r="B15" s="18">
        <v>59131</v>
      </c>
    </row>
    <row r="16" spans="1:2" ht="15.75" x14ac:dyDescent="0.25">
      <c r="A16" s="4"/>
      <c r="B16" s="4"/>
    </row>
    <row r="17" spans="1:2" x14ac:dyDescent="0.25">
      <c r="A17" s="5" t="s">
        <v>2</v>
      </c>
      <c r="B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787B-A4F9-4B93-935E-82E82BE7BBCF}">
  <dimension ref="A1:C20"/>
  <sheetViews>
    <sheetView workbookViewId="0">
      <selection activeCell="I15" sqref="I15"/>
    </sheetView>
  </sheetViews>
  <sheetFormatPr defaultRowHeight="15.75" x14ac:dyDescent="0.25"/>
  <cols>
    <col min="1" max="3" width="27.28515625" style="13" customWidth="1"/>
    <col min="4" max="16384" width="9.140625" style="13"/>
  </cols>
  <sheetData>
    <row r="1" spans="1:3" x14ac:dyDescent="0.25">
      <c r="A1" s="1" t="s">
        <v>29</v>
      </c>
      <c r="B1" s="1"/>
      <c r="C1" s="1"/>
    </row>
    <row r="3" spans="1:3" x14ac:dyDescent="0.25">
      <c r="A3" s="6" t="s">
        <v>3</v>
      </c>
      <c r="B3" s="6" t="s">
        <v>1</v>
      </c>
      <c r="C3" s="6" t="s">
        <v>4</v>
      </c>
    </row>
    <row r="4" spans="1:3" x14ac:dyDescent="0.25">
      <c r="A4" s="7"/>
      <c r="B4" s="7"/>
      <c r="C4" s="7"/>
    </row>
    <row r="5" spans="1:3" x14ac:dyDescent="0.25">
      <c r="A5" s="20" t="s">
        <v>5</v>
      </c>
      <c r="B5" s="26">
        <f>SUM(B7:B18)</f>
        <v>59131</v>
      </c>
      <c r="C5" s="27">
        <f>SUM(C7:C18)</f>
        <v>100</v>
      </c>
    </row>
    <row r="6" spans="1:3" x14ac:dyDescent="0.25">
      <c r="A6" s="21"/>
      <c r="B6" s="16"/>
      <c r="C6" s="28"/>
    </row>
    <row r="7" spans="1:3" x14ac:dyDescent="0.25">
      <c r="A7" s="23" t="s">
        <v>6</v>
      </c>
      <c r="B7" s="16">
        <v>4539</v>
      </c>
      <c r="C7" s="29">
        <f>B7/$B$5*100</f>
        <v>7.6761766247822631</v>
      </c>
    </row>
    <row r="8" spans="1:3" x14ac:dyDescent="0.25">
      <c r="A8" s="23" t="s">
        <v>7</v>
      </c>
      <c r="B8" s="16">
        <v>3738</v>
      </c>
      <c r="C8" s="29">
        <f t="shared" ref="C8:C18" si="0">B8/$B$5*100</f>
        <v>6.3215572204089225</v>
      </c>
    </row>
    <row r="9" spans="1:3" x14ac:dyDescent="0.25">
      <c r="A9" s="23" t="s">
        <v>8</v>
      </c>
      <c r="B9" s="16">
        <v>4316</v>
      </c>
      <c r="C9" s="29">
        <f t="shared" si="0"/>
        <v>7.2990478767482365</v>
      </c>
    </row>
    <row r="10" spans="1:3" x14ac:dyDescent="0.25">
      <c r="A10" s="23" t="s">
        <v>9</v>
      </c>
      <c r="B10" s="16">
        <v>4454</v>
      </c>
      <c r="C10" s="29">
        <f t="shared" si="0"/>
        <v>7.5324279988500109</v>
      </c>
    </row>
    <row r="11" spans="1:3" x14ac:dyDescent="0.25">
      <c r="A11" s="23" t="s">
        <v>10</v>
      </c>
      <c r="B11" s="16">
        <v>4672</v>
      </c>
      <c r="C11" s="29">
        <f t="shared" si="0"/>
        <v>7.9011009453586105</v>
      </c>
    </row>
    <row r="12" spans="1:3" x14ac:dyDescent="0.25">
      <c r="A12" s="23" t="s">
        <v>11</v>
      </c>
      <c r="B12" s="16">
        <v>4716</v>
      </c>
      <c r="C12" s="29">
        <f t="shared" si="0"/>
        <v>7.9755119987823644</v>
      </c>
    </row>
    <row r="13" spans="1:3" x14ac:dyDescent="0.25">
      <c r="A13" s="23" t="s">
        <v>12</v>
      </c>
      <c r="B13" s="16">
        <v>5102</v>
      </c>
      <c r="C13" s="29">
        <f>B13/$B$5*100</f>
        <v>8.6282998765452987</v>
      </c>
    </row>
    <row r="14" spans="1:3" x14ac:dyDescent="0.25">
      <c r="A14" s="23" t="s">
        <v>13</v>
      </c>
      <c r="B14" s="16">
        <v>5246</v>
      </c>
      <c r="C14" s="29">
        <f t="shared" si="0"/>
        <v>8.8718269604775841</v>
      </c>
    </row>
    <row r="15" spans="1:3" x14ac:dyDescent="0.25">
      <c r="A15" s="23" t="s">
        <v>14</v>
      </c>
      <c r="B15" s="16">
        <v>5864</v>
      </c>
      <c r="C15" s="29">
        <f t="shared" si="0"/>
        <v>9.9169640290203116</v>
      </c>
    </row>
    <row r="16" spans="1:3" x14ac:dyDescent="0.25">
      <c r="A16" s="23" t="s">
        <v>15</v>
      </c>
      <c r="B16" s="16">
        <v>6072</v>
      </c>
      <c r="C16" s="29">
        <f t="shared" si="0"/>
        <v>10.268725372478057</v>
      </c>
    </row>
    <row r="17" spans="1:3" x14ac:dyDescent="0.25">
      <c r="A17" s="23" t="s">
        <v>16</v>
      </c>
      <c r="B17" s="16">
        <v>5830</v>
      </c>
      <c r="C17" s="29">
        <f t="shared" si="0"/>
        <v>9.85946457864741</v>
      </c>
    </row>
    <row r="18" spans="1:3" x14ac:dyDescent="0.25">
      <c r="A18" s="23" t="s">
        <v>17</v>
      </c>
      <c r="B18" s="16">
        <v>4582</v>
      </c>
      <c r="C18" s="29">
        <f t="shared" si="0"/>
        <v>7.7488965179009313</v>
      </c>
    </row>
    <row r="19" spans="1:3" x14ac:dyDescent="0.25">
      <c r="A19" s="14"/>
      <c r="B19" s="14"/>
      <c r="C19" s="14"/>
    </row>
    <row r="20" spans="1:3" x14ac:dyDescent="0.25">
      <c r="A20" s="5" t="s">
        <v>2</v>
      </c>
      <c r="B20" s="15"/>
      <c r="C20" s="1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C2E6-EFD5-4CA5-8950-55C240D5925B}">
  <dimension ref="A1:C10"/>
  <sheetViews>
    <sheetView workbookViewId="0">
      <selection activeCell="J20" sqref="J20"/>
    </sheetView>
  </sheetViews>
  <sheetFormatPr defaultRowHeight="15" x14ac:dyDescent="0.25"/>
  <cols>
    <col min="1" max="3" width="20.7109375" customWidth="1"/>
  </cols>
  <sheetData>
    <row r="1" spans="1:3" ht="15.75" x14ac:dyDescent="0.25">
      <c r="A1" s="1" t="s">
        <v>31</v>
      </c>
    </row>
    <row r="3" spans="1:3" ht="15.75" x14ac:dyDescent="0.25">
      <c r="A3" s="2" t="s">
        <v>18</v>
      </c>
      <c r="B3" s="2" t="s">
        <v>19</v>
      </c>
      <c r="C3" s="2" t="s">
        <v>20</v>
      </c>
    </row>
    <row r="4" spans="1:3" x14ac:dyDescent="0.25">
      <c r="A4" s="9"/>
      <c r="B4" s="9"/>
      <c r="C4" s="9"/>
    </row>
    <row r="5" spans="1:3" ht="15.75" x14ac:dyDescent="0.25">
      <c r="A5" s="20" t="s">
        <v>5</v>
      </c>
      <c r="B5" s="31">
        <f>SUM(B7:B8)</f>
        <v>59131</v>
      </c>
      <c r="C5" s="32">
        <f>SUM(C7:C8)</f>
        <v>100</v>
      </c>
    </row>
    <row r="6" spans="1:3" ht="15.75" x14ac:dyDescent="0.25">
      <c r="A6" s="21"/>
      <c r="B6" s="33"/>
      <c r="C6" s="25"/>
    </row>
    <row r="7" spans="1:3" ht="15.75" x14ac:dyDescent="0.25">
      <c r="A7" s="22" t="s">
        <v>21</v>
      </c>
      <c r="B7" s="34">
        <v>30954</v>
      </c>
      <c r="C7" s="35">
        <f>B7/B5*100</f>
        <v>52.348176083610966</v>
      </c>
    </row>
    <row r="8" spans="1:3" ht="15.75" x14ac:dyDescent="0.25">
      <c r="A8" s="22" t="s">
        <v>22</v>
      </c>
      <c r="B8" s="34">
        <v>28177</v>
      </c>
      <c r="C8" s="35">
        <f>B8/B5*100</f>
        <v>47.651823916389034</v>
      </c>
    </row>
    <row r="9" spans="1:3" ht="15.75" x14ac:dyDescent="0.25">
      <c r="A9" s="10"/>
      <c r="B9" s="11"/>
      <c r="C9" s="11"/>
    </row>
    <row r="10" spans="1:3" ht="15.75" x14ac:dyDescent="0.25">
      <c r="A10" s="5" t="s">
        <v>2</v>
      </c>
      <c r="B10" s="12"/>
      <c r="C10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9CBE-6F8B-4EBC-8C6B-931030898F8C}">
  <dimension ref="A1:C12"/>
  <sheetViews>
    <sheetView tabSelected="1" workbookViewId="0">
      <selection activeCell="G8" sqref="G8"/>
    </sheetView>
  </sheetViews>
  <sheetFormatPr defaultRowHeight="15" x14ac:dyDescent="0.25"/>
  <cols>
    <col min="1" max="1" width="36.42578125" customWidth="1"/>
    <col min="2" max="3" width="15.7109375" customWidth="1"/>
  </cols>
  <sheetData>
    <row r="1" spans="1:3" ht="15.75" x14ac:dyDescent="0.25">
      <c r="A1" s="1" t="s">
        <v>30</v>
      </c>
    </row>
    <row r="3" spans="1:3" ht="15.75" x14ac:dyDescent="0.25">
      <c r="A3" s="2" t="s">
        <v>23</v>
      </c>
      <c r="B3" s="2" t="s">
        <v>1</v>
      </c>
      <c r="C3" s="2" t="s">
        <v>20</v>
      </c>
    </row>
    <row r="5" spans="1:3" ht="15.75" x14ac:dyDescent="0.25">
      <c r="A5" s="20" t="s">
        <v>5</v>
      </c>
      <c r="B5" s="36">
        <f>SUM(B7:B10)</f>
        <v>59131</v>
      </c>
      <c r="C5" s="37">
        <v>100</v>
      </c>
    </row>
    <row r="6" spans="1:3" ht="15.75" x14ac:dyDescent="0.25">
      <c r="A6" s="21"/>
      <c r="B6" s="30"/>
      <c r="C6" s="30"/>
    </row>
    <row r="7" spans="1:3" ht="15.75" x14ac:dyDescent="0.25">
      <c r="A7" s="22" t="s">
        <v>24</v>
      </c>
      <c r="B7" s="30">
        <v>58674</v>
      </c>
      <c r="C7" s="38">
        <f>B7/B5*100</f>
        <v>99.227139740576007</v>
      </c>
    </row>
    <row r="8" spans="1:3" ht="15.75" x14ac:dyDescent="0.25">
      <c r="A8" s="22" t="s">
        <v>25</v>
      </c>
      <c r="B8" s="30">
        <v>387</v>
      </c>
      <c r="C8" s="38">
        <f>B8/B5*100</f>
        <v>0.65447903806801844</v>
      </c>
    </row>
    <row r="9" spans="1:3" ht="15.75" x14ac:dyDescent="0.25">
      <c r="A9" s="22" t="s">
        <v>26</v>
      </c>
      <c r="B9" s="30">
        <v>69</v>
      </c>
      <c r="C9" s="24">
        <f>B9/B5*100</f>
        <v>0.116690061050887</v>
      </c>
    </row>
    <row r="10" spans="1:3" ht="15.75" x14ac:dyDescent="0.25">
      <c r="A10" s="22" t="s">
        <v>27</v>
      </c>
      <c r="B10" s="30">
        <v>1</v>
      </c>
      <c r="C10" s="24">
        <f>B10/B5*100</f>
        <v>1.6911603050853189E-3</v>
      </c>
    </row>
    <row r="11" spans="1:3" x14ac:dyDescent="0.25">
      <c r="A11" s="8"/>
      <c r="B11" s="8"/>
      <c r="C11" s="8"/>
    </row>
    <row r="12" spans="1:3" ht="15.75" x14ac:dyDescent="0.25">
      <c r="A12" s="5" t="s">
        <v>2</v>
      </c>
      <c r="B12" s="7"/>
      <c r="C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JAYDHEL</dc:creator>
  <cp:lastModifiedBy>JAYDHEL</cp:lastModifiedBy>
  <dcterms:created xsi:type="dcterms:W3CDTF">2019-08-19T00:39:24Z</dcterms:created>
  <dcterms:modified xsi:type="dcterms:W3CDTF">2019-09-05T01:35:31Z</dcterms:modified>
</cp:coreProperties>
</file>