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8BC4759-88EC-4940-947F-B816873EC364}" xr6:coauthVersionLast="47" xr6:coauthVersionMax="47" xr10:uidLastSave="{00000000-0000-0000-0000-000000000000}"/>
  <bookViews>
    <workbookView xWindow="-120" yWindow="-120" windowWidth="29040" windowHeight="15720" activeTab="8" xr2:uid="{69BDA3D4-069E-469B-87E1-70472F08FD74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a" sheetId="6" r:id="rId6"/>
    <sheet name="Table 6b" sheetId="7" r:id="rId7"/>
    <sheet name="Table 7" sheetId="8" r:id="rId8"/>
    <sheet name="Table 8" sheetId="9" r:id="rId9"/>
  </sheets>
  <externalReferences>
    <externalReference r:id="rId10"/>
  </externalReferences>
  <definedNames>
    <definedName name="_xlnm._FilterDatabase" localSheetId="8" hidden="1">'Table 8'!$B$42:$D$42</definedName>
    <definedName name="_xlnm.Print_Area" localSheetId="0">'Table 1'!$A$1:$L$18</definedName>
    <definedName name="_xlnm.Print_Area" localSheetId="1">'Table 2'!$A$1:$H$85</definedName>
    <definedName name="_xlnm.Print_Area" localSheetId="2">'Table 3'!$A$1:$H$53</definedName>
    <definedName name="_xlnm.Print_Area" localSheetId="3">'Table 4'!$A$1:$K$50</definedName>
    <definedName name="_xlnm.Print_Area" localSheetId="4">'Table 5'!$A$1:$P$34</definedName>
    <definedName name="_xlnm.Print_Area" localSheetId="5">'Table 6a'!$A$1:$N$31</definedName>
    <definedName name="_xlnm.Print_Area" localSheetId="6">'Table 6b'!$A$1:$I$58</definedName>
    <definedName name="_xlnm.Print_Area" localSheetId="7">'Table 7'!$A$1:$G$39</definedName>
    <definedName name="_xlnm.Print_Area" localSheetId="8">'Table 8'!$A$1:$H$59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B54" i="4" l="1"/>
</calcChain>
</file>

<file path=xl/sharedStrings.xml><?xml version="1.0" encoding="utf-8"?>
<sst xmlns="http://schemas.openxmlformats.org/spreadsheetml/2006/main" count="389" uniqueCount="121">
  <si>
    <t>Table 1. Number and Percent Change of Registered Marriages, National Capital Region: 2014-2023</t>
  </si>
  <si>
    <t>Number</t>
  </si>
  <si>
    <t>Percent Change</t>
  </si>
  <si>
    <t>Per Day</t>
  </si>
  <si>
    <t>Per Hour</t>
  </si>
  <si>
    <t>Crude Marriage Rate</t>
  </si>
  <si>
    <t>Source:</t>
  </si>
  <si>
    <t>Philippine Statistics Authority (Data on marriages are those registered at the Office of the City/Municipal Civil Registrars throughout the country and submitted to the Office of the Civil Registrar General; Certificate of Marriage - Municipal Form No. 97)</t>
  </si>
  <si>
    <t>Note:</t>
  </si>
  <si>
    <t>Figures are the result of the actual registration without any adjustment for under registration.
Leap years: 2016 and 2020.</t>
  </si>
  <si>
    <t>Table 2. Number of Registered Marriages, Percent Share, Percent Change, Crude Marriage Rate, and by City/Municipality of Place of Occurrence, National Capital Region: 2022-2023</t>
  </si>
  <si>
    <t>City/Municipality</t>
  </si>
  <si>
    <t>2023</t>
  </si>
  <si>
    <t>2022</t>
  </si>
  <si>
    <t>Crude
 Marriage 
Rate</t>
  </si>
  <si>
    <t>Share (%)</t>
  </si>
  <si>
    <t xml:space="preserve">Number </t>
  </si>
  <si>
    <t>Philippines</t>
  </si>
  <si>
    <t>National Capital Region (NCR)</t>
  </si>
  <si>
    <t xml:space="preserve"> City of Caloocan</t>
  </si>
  <si>
    <t xml:space="preserve"> City of Las Piñas</t>
  </si>
  <si>
    <t xml:space="preserve"> City of Makati</t>
  </si>
  <si>
    <t xml:space="preserve"> City of Malabon</t>
  </si>
  <si>
    <t xml:space="preserve"> City of Mandaluyong</t>
  </si>
  <si>
    <t xml:space="preserve"> City of Manila</t>
  </si>
  <si>
    <t xml:space="preserve"> City of Marikina</t>
  </si>
  <si>
    <t xml:space="preserve"> City of Muntinlupa</t>
  </si>
  <si>
    <t xml:space="preserve"> City of Navotas</t>
  </si>
  <si>
    <t xml:space="preserve"> City of Parañaque</t>
  </si>
  <si>
    <t xml:space="preserve"> Pasay City</t>
  </si>
  <si>
    <t xml:space="preserve"> City of Pasig</t>
  </si>
  <si>
    <t xml:space="preserve"> Quezon City</t>
  </si>
  <si>
    <t xml:space="preserve"> City of San Juan</t>
  </si>
  <si>
    <t xml:space="preserve"> City of Taguig</t>
  </si>
  <si>
    <t xml:space="preserve"> City of Valenzuela</t>
  </si>
  <si>
    <t xml:space="preserve"> Pateros</t>
  </si>
  <si>
    <t>Figures are the result of the actual registration without any adjustment for under registration.
The percentage share for City/Municipality is based on the total number of registered marriages in NCR while the percentage share of NCR is based on the total number of registered marriages in the Philippines.</t>
  </si>
  <si>
    <t>Table 3. Number of Registered Marriages, Percent Share and Daily Average, by Month of Occurrence, National Capital Region: 2022-2023</t>
  </si>
  <si>
    <t>Month of Occurrence</t>
  </si>
  <si>
    <t>Daily Average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</si>
  <si>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</si>
  <si>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</si>
  <si>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</si>
  <si>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</si>
  <si>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</si>
  <si>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</si>
  <si>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</si>
  <si>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</si>
  <si>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</si>
  <si>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</si>
  <si>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</si>
  <si>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</si>
  <si>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</si>
  <si>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Figures are the result of the actual registration without any adjustment for under registration.
</t>
  </si>
  <si>
    <t>Table 4. Number and Percent Share of Registered Marriages by Age Group and Sex, National Capital Region: 2022-2023</t>
  </si>
  <si>
    <t>Age Group</t>
  </si>
  <si>
    <t>Male</t>
  </si>
  <si>
    <t>Female</t>
  </si>
  <si>
    <t>All Ages</t>
  </si>
  <si>
    <t>Under 15</t>
  </si>
  <si>
    <t>-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</si>
  <si>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</si>
  <si>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</si>
  <si>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</si>
  <si>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</si>
  <si>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</si>
  <si>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</si>
  <si>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</si>
  <si>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</si>
  <si>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</si>
  <si>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and Over</t>
  </si>
  <si>
    <t>Not Stated</t>
  </si>
  <si>
    <t>*</t>
  </si>
  <si>
    <t>Median Age</t>
  </si>
  <si>
    <t>* Percentages are less than 0.05</t>
  </si>
  <si>
    <t>- Counts are equal to 0</t>
  </si>
  <si>
    <t>25-29</t>
  </si>
  <si>
    <t>%</t>
  </si>
  <si>
    <t>Table 5. Number and Percent Share of Registered Marriages by Age of Male and Female, National Capital Region: 2023</t>
  </si>
  <si>
    <t>Age of Male</t>
  </si>
  <si>
    <t>Age of Female</t>
  </si>
  <si>
    <t>% to Total</t>
  </si>
  <si>
    <t>15-19</t>
  </si>
  <si>
    <t>20-24</t>
  </si>
  <si>
    <t>30-34</t>
  </si>
  <si>
    <t>35-39</t>
  </si>
  <si>
    <t>40-44</t>
  </si>
  <si>
    <t>45-49</t>
  </si>
  <si>
    <t>50-54</t>
  </si>
  <si>
    <t>55-59</t>
  </si>
  <si>
    <t>60 and over</t>
  </si>
  <si>
    <t>Table 6a. Number and Percent Distribution of Registered Marriages by Citizenship, National Capital Region: 2023</t>
  </si>
  <si>
    <t>Citizenship of Male</t>
  </si>
  <si>
    <t>All Nationalities</t>
  </si>
  <si>
    <t>Citizenship of Female</t>
  </si>
  <si>
    <t>Filipino</t>
  </si>
  <si>
    <t>Chinese</t>
  </si>
  <si>
    <t>American</t>
  </si>
  <si>
    <t>Japanese</t>
  </si>
  <si>
    <t>Korean</t>
  </si>
  <si>
    <t>Indian</t>
  </si>
  <si>
    <t>Taiwanese</t>
  </si>
  <si>
    <t>Canadian</t>
  </si>
  <si>
    <t>British</t>
  </si>
  <si>
    <t>Others</t>
  </si>
  <si>
    <t>Table 6b. Number and Percent Share of Registered Marriages Between Filipinos and Non-Filipinos by Citizenship of Foreign Nationals, National Capital Region: 2023</t>
  </si>
  <si>
    <t>Citizenship of 
Foreign Nationals</t>
  </si>
  <si>
    <t>Both Sexes</t>
  </si>
  <si>
    <t>Table 7. Number and Percent Share of Registered Marriages by Type of Ceremony, National Capital Region, National Capital Region: 2022-2023</t>
  </si>
  <si>
    <t>Type of Ceremony</t>
  </si>
  <si>
    <t>Roman Catholic Church</t>
  </si>
  <si>
    <t>Civil Ceremony</t>
  </si>
  <si>
    <t>Muslim Tradition</t>
  </si>
  <si>
    <t>Tribal Ceremony</t>
  </si>
  <si>
    <t>Other Religious Rites</t>
  </si>
  <si>
    <t>Table 8. Number and Percent Distri3ution of Registered Marriages by Registration Status, by City/Municipality, National Capital Region: 2023</t>
  </si>
  <si>
    <t>Place of Occurrence</t>
  </si>
  <si>
    <t>Registration Status</t>
  </si>
  <si>
    <t>% Share</t>
  </si>
  <si>
    <t>Timely</t>
  </si>
  <si>
    <t>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</si>
</sst>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.0_ ;\-#,##0.0\ "/>
    <numFmt numFmtId="168" formatCode="#,##0_ ;\-#,##0\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ptos Narrow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 indent="2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/>
    <xf numFmtId="0" fontId="4" fillId="0" borderId="0" xfId="0" applyFont="1" applyAlignment="1">
      <alignment horizontal="left" indent="2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2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2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165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6" fontId="4" fillId="0" borderId="0" xfId="1" applyNumberFormat="1" applyFont="1" applyFill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166" fontId="5" fillId="0" borderId="3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6" fontId="5" fillId="0" borderId="5" xfId="1" applyNumberFormat="1" applyFont="1" applyBorder="1" applyAlignment="1">
      <alignment horizontal="right" vertical="center" wrapText="1"/>
    </xf>
    <xf numFmtId="0" fontId="5" fillId="0" borderId="5" xfId="0" applyFont="1" applyBorder="1"/>
    <xf numFmtId="0" fontId="5" fillId="0" borderId="0" xfId="0" applyFont="1" applyAlignment="1">
      <alignment horizontal="center" vertical="center"/>
    </xf>
    <xf numFmtId="166" fontId="5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 indent="1"/>
    </xf>
    <xf numFmtId="41" fontId="5" fillId="0" borderId="0" xfId="0" applyNumberFormat="1" applyFont="1"/>
    <xf numFmtId="167" fontId="5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vertical="center"/>
    </xf>
    <xf numFmtId="0" fontId="5" fillId="0" borderId="2" xfId="0" applyFont="1" applyBorder="1"/>
    <xf numFmtId="166" fontId="5" fillId="0" borderId="2" xfId="1" applyNumberFormat="1" applyFont="1" applyBorder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6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167" fontId="0" fillId="0" borderId="0" xfId="0" applyNumberFormat="1"/>
    <xf numFmtId="0" fontId="5" fillId="0" borderId="0" xfId="0" applyFont="1" applyAlignment="1">
      <alignment horizontal="left" vertical="center" wrapText="1"/>
    </xf>
    <xf numFmtId="0" fontId="5" fillId="0" borderId="0" xfId="0" quotePrefix="1" applyFont="1"/>
    <xf numFmtId="0" fontId="7" fillId="0" borderId="0" xfId="0" applyFont="1"/>
    <xf numFmtId="0" fontId="0" fillId="0" borderId="0" xfId="0" applyAlignment="1">
      <alignment horizontal="right"/>
    </xf>
    <xf numFmtId="165" fontId="5" fillId="0" borderId="0" xfId="1" applyNumberFormat="1" applyFont="1" applyFill="1" applyBorder="1" applyAlignment="1">
      <alignment horizontal="right" vertical="center"/>
    </xf>
    <xf numFmtId="43" fontId="0" fillId="0" borderId="0" xfId="0" applyNumberFormat="1"/>
    <xf numFmtId="49" fontId="5" fillId="0" borderId="4" xfId="1" applyNumberFormat="1" applyFont="1" applyBorder="1" applyAlignment="1">
      <alignment horizontal="center" vertical="center" wrapText="1"/>
    </xf>
    <xf numFmtId="166" fontId="5" fillId="0" borderId="4" xfId="1" applyNumberFormat="1" applyFont="1" applyBorder="1" applyAlignment="1">
      <alignment horizontal="center" vertical="center" wrapText="1"/>
    </xf>
    <xf numFmtId="166" fontId="5" fillId="0" borderId="6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7" fillId="0" borderId="0" xfId="0" applyFont="1" applyBorder="1"/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0" fontId="5" fillId="0" borderId="0" xfId="0" applyFont="1" applyBorder="1"/>
    <xf numFmtId="43" fontId="0" fillId="0" borderId="0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5" fillId="0" borderId="0" xfId="0" applyNumberFormat="1" applyFont="1"/>
    <xf numFmtId="41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center" vertical="center"/>
    </xf>
    <xf numFmtId="41" fontId="0" fillId="0" borderId="0" xfId="0" applyNumberFormat="1"/>
    <xf numFmtId="0" fontId="6" fillId="0" borderId="0" xfId="0" applyFont="1" applyAlignment="1">
      <alignment horizontal="left" indent="1"/>
    </xf>
    <xf numFmtId="3" fontId="6" fillId="0" borderId="0" xfId="0" applyNumberFormat="1" applyFont="1"/>
    <xf numFmtId="167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6" fillId="0" borderId="0" xfId="0" applyFont="1"/>
    <xf numFmtId="41" fontId="5" fillId="0" borderId="2" xfId="0" applyNumberFormat="1" applyFont="1" applyBorder="1"/>
    <xf numFmtId="0" fontId="0" fillId="0" borderId="2" xfId="0" applyBorder="1"/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0" fillId="0" borderId="3" xfId="0" applyBorder="1"/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5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/>
    </xf>
    <xf numFmtId="165" fontId="9" fillId="0" borderId="0" xfId="0" applyNumberFormat="1" applyFont="1"/>
    <xf numFmtId="167" fontId="9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center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65" fontId="10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167" fontId="1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3" fontId="5" fillId="2" borderId="0" xfId="0" applyNumberFormat="1" applyFont="1" applyFill="1"/>
    <xf numFmtId="0" fontId="5" fillId="2" borderId="0" xfId="0" applyFont="1" applyFill="1"/>
    <xf numFmtId="165" fontId="5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49" fontId="5" fillId="0" borderId="0" xfId="0" applyNumberFormat="1" applyFont="1" applyAlignment="1">
      <alignment vertical="top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5" fillId="0" borderId="0" xfId="1" applyNumberFormat="1" applyFont="1" applyBorder="1"/>
    <xf numFmtId="164" fontId="5" fillId="0" borderId="0" xfId="1" applyNumberFormat="1" applyFont="1" applyBorder="1"/>
    <xf numFmtId="164" fontId="5" fillId="0" borderId="0" xfId="0" applyNumberFormat="1" applyFont="1"/>
    <xf numFmtId="3" fontId="5" fillId="0" borderId="0" xfId="1" applyNumberFormat="1" applyFont="1" applyBorder="1" applyAlignment="1">
      <alignment horizontal="right"/>
    </xf>
    <xf numFmtId="3" fontId="5" fillId="0" borderId="0" xfId="1" applyNumberFormat="1" applyFont="1"/>
    <xf numFmtId="0" fontId="0" fillId="0" borderId="0" xfId="0" applyAlignment="1">
      <alignment vertical="center"/>
    </xf>
    <xf numFmtId="164" fontId="6" fillId="2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Marriage_Special%20Release_2023.xlsx" TargetMode="External"/><Relationship Id="rId1" Type="http://schemas.openxmlformats.org/officeDocument/2006/relationships/externalLinkPath" Target="Marriage_Special%20Releas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a"/>
      <sheetName val="Table 6b"/>
      <sheetName val="Table 7"/>
      <sheetName val="Table 8"/>
    </sheetNames>
    <sheetDataSet>
      <sheetData sheetId="0">
        <row r="5">
          <cell r="C5">
            <v>2014</v>
          </cell>
          <cell r="D5">
            <v>2015</v>
          </cell>
          <cell r="E5">
            <v>2016</v>
          </cell>
          <cell r="F5">
            <v>2017</v>
          </cell>
          <cell r="G5">
            <v>2018</v>
          </cell>
          <cell r="H5">
            <v>2019</v>
          </cell>
          <cell r="I5">
            <v>2020</v>
          </cell>
          <cell r="J5">
            <v>2021</v>
          </cell>
          <cell r="K5">
            <v>2022</v>
          </cell>
          <cell r="L5">
            <v>2023</v>
          </cell>
        </row>
        <row r="7">
          <cell r="C7">
            <v>60238</v>
          </cell>
          <cell r="D7">
            <v>57965</v>
          </cell>
          <cell r="E7">
            <v>53153</v>
          </cell>
          <cell r="F7">
            <v>55570</v>
          </cell>
          <cell r="G7">
            <v>58018</v>
          </cell>
          <cell r="H7">
            <v>53596</v>
          </cell>
          <cell r="I7">
            <v>32689</v>
          </cell>
          <cell r="J7">
            <v>41025</v>
          </cell>
          <cell r="K7">
            <v>54629</v>
          </cell>
          <cell r="L7">
            <v>51892</v>
          </cell>
        </row>
        <row r="45">
          <cell r="C45" t="str">
            <v>2014-2015</v>
          </cell>
          <cell r="D45" t="str">
            <v>2015-2016</v>
          </cell>
          <cell r="E45" t="str">
            <v>2016-2017</v>
          </cell>
          <cell r="F45" t="str">
            <v>2017-2018</v>
          </cell>
          <cell r="G45" t="str">
            <v>2018-2019</v>
          </cell>
          <cell r="H45" t="str">
            <v>2019-2020</v>
          </cell>
          <cell r="I45" t="str">
            <v>2020-2021</v>
          </cell>
          <cell r="J45" t="str">
            <v>2021-2022</v>
          </cell>
          <cell r="K45" t="str">
            <v>2022-2023</v>
          </cell>
        </row>
        <row r="46">
          <cell r="C46">
            <v>-3.7733656495899597</v>
          </cell>
          <cell r="D46">
            <v>-8.3015612869835245</v>
          </cell>
          <cell r="E46">
            <v>4.547250390382481</v>
          </cell>
          <cell r="F46">
            <v>4.405254633795213</v>
          </cell>
          <cell r="G46">
            <v>-7.6217725533455143</v>
          </cell>
          <cell r="H46">
            <v>-39.008508097619227</v>
          </cell>
          <cell r="I46">
            <v>25.500933035577717</v>
          </cell>
          <cell r="J46">
            <v>33.160268129189518</v>
          </cell>
          <cell r="K46">
            <v>-5.0101594391257391</v>
          </cell>
        </row>
      </sheetData>
      <sheetData sheetId="1">
        <row r="64">
          <cell r="D64">
            <v>2022</v>
          </cell>
          <cell r="E64">
            <v>2023</v>
          </cell>
        </row>
        <row r="65">
          <cell r="B65" t="str">
            <v xml:space="preserve"> Pateros</v>
          </cell>
          <cell r="D65">
            <v>0.43200497904043639</v>
          </cell>
          <cell r="E65">
            <v>0.40083249826562861</v>
          </cell>
        </row>
        <row r="66">
          <cell r="B66" t="str">
            <v xml:space="preserve"> City of San Juan</v>
          </cell>
          <cell r="D66">
            <v>0.72672024016547987</v>
          </cell>
          <cell r="E66">
            <v>0.76119633084097749</v>
          </cell>
        </row>
        <row r="67">
          <cell r="B67" t="str">
            <v xml:space="preserve"> City of Navotas</v>
          </cell>
          <cell r="D67">
            <v>0.73221182888209557</v>
          </cell>
          <cell r="E67">
            <v>0.8806752485932321</v>
          </cell>
        </row>
        <row r="68">
          <cell r="B68" t="str">
            <v xml:space="preserve"> City of Malabon</v>
          </cell>
          <cell r="D68">
            <v>1.3930330044481869</v>
          </cell>
          <cell r="E68">
            <v>1.8365065906112694</v>
          </cell>
        </row>
        <row r="69">
          <cell r="B69" t="str">
            <v xml:space="preserve"> City of Mandaluyong</v>
          </cell>
          <cell r="D69">
            <v>2.092295301030588</v>
          </cell>
          <cell r="E69">
            <v>2.0080166499653123</v>
          </cell>
        </row>
        <row r="70">
          <cell r="B70" t="str">
            <v xml:space="preserve"> City of Taguig</v>
          </cell>
          <cell r="D70">
            <v>2.8098628933350418</v>
          </cell>
          <cell r="E70">
            <v>3.4012949973020885</v>
          </cell>
        </row>
        <row r="71">
          <cell r="B71" t="str">
            <v xml:space="preserve"> City of Muntinlupa</v>
          </cell>
          <cell r="D71">
            <v>2.8373208369181202</v>
          </cell>
          <cell r="E71">
            <v>3.5805133739304709</v>
          </cell>
        </row>
        <row r="72">
          <cell r="B72" t="str">
            <v xml:space="preserve"> City of Marikina</v>
          </cell>
          <cell r="D72">
            <v>3.0167127349942335</v>
          </cell>
          <cell r="E72">
            <v>3.4783781700454792</v>
          </cell>
        </row>
        <row r="73">
          <cell r="B73" t="str">
            <v xml:space="preserve"> City of Parañaque</v>
          </cell>
          <cell r="D73">
            <v>3.4322429478848235</v>
          </cell>
          <cell r="E73">
            <v>3.3030139520542665</v>
          </cell>
        </row>
        <row r="74">
          <cell r="B74" t="str">
            <v xml:space="preserve"> City of Pasig</v>
          </cell>
          <cell r="D74">
            <v>3.4468871844624651</v>
          </cell>
          <cell r="E74">
            <v>4.4091574809219143</v>
          </cell>
        </row>
        <row r="75">
          <cell r="B75" t="str">
            <v xml:space="preserve"> City of Makati</v>
          </cell>
          <cell r="D75">
            <v>3.6537370261216569</v>
          </cell>
          <cell r="E75">
            <v>3.4668156941339707</v>
          </cell>
        </row>
        <row r="76">
          <cell r="B76" t="str">
            <v xml:space="preserve"> Pasay City</v>
          </cell>
          <cell r="D76">
            <v>4.2504896666605649</v>
          </cell>
          <cell r="E76">
            <v>4.2492098974793802</v>
          </cell>
        </row>
        <row r="77">
          <cell r="B77" t="str">
            <v xml:space="preserve"> City of Las Piñas</v>
          </cell>
          <cell r="D77">
            <v>4.7941569496055205</v>
          </cell>
          <cell r="E77">
            <v>4.9121251830725354</v>
          </cell>
        </row>
        <row r="78">
          <cell r="B78" t="str">
            <v xml:space="preserve"> City of Valenzuela</v>
          </cell>
          <cell r="D78">
            <v>5.8613556902011759</v>
          </cell>
          <cell r="E78">
            <v>5.11254143220535</v>
          </cell>
        </row>
        <row r="79">
          <cell r="B79" t="str">
            <v xml:space="preserve"> City of Caloocan</v>
          </cell>
          <cell r="D79">
            <v>10.267440370499186</v>
          </cell>
          <cell r="E79">
            <v>11.053726971402144</v>
          </cell>
        </row>
        <row r="80">
          <cell r="B80" t="str">
            <v xml:space="preserve"> City of Manila</v>
          </cell>
          <cell r="D80">
            <v>16.35578172765381</v>
          </cell>
          <cell r="E80">
            <v>16.503507284359824</v>
          </cell>
        </row>
        <row r="81">
          <cell r="B81" t="str">
            <v xml:space="preserve"> Quezon City</v>
          </cell>
          <cell r="D81">
            <v>33.897746618096612</v>
          </cell>
          <cell r="E81">
            <v>30.642488244816157</v>
          </cell>
        </row>
      </sheetData>
      <sheetData sheetId="2">
        <row r="39">
          <cell r="C39">
            <v>2022</v>
          </cell>
          <cell r="D39">
            <v>2023</v>
          </cell>
        </row>
        <row r="40">
          <cell r="B40" t="str">
            <v>Jan</v>
          </cell>
          <cell r="C40">
            <v>5.165754452763184</v>
          </cell>
          <cell r="D40">
            <v>8.0686811069143598</v>
          </cell>
        </row>
        <row r="41">
          <cell r="B41" t="str">
            <v>Feb</v>
          </cell>
          <cell r="C41">
            <v>16.533343096157719</v>
          </cell>
          <cell r="D41">
            <v>15.408926231403687</v>
          </cell>
        </row>
        <row r="42">
          <cell r="B42" t="str">
            <v>Mar</v>
          </cell>
          <cell r="C42">
            <v>9.7567226198539228</v>
          </cell>
          <cell r="D42">
            <v>8.6814923302243123</v>
          </cell>
        </row>
        <row r="43">
          <cell r="B43" t="str">
            <v>Apr</v>
          </cell>
          <cell r="C43">
            <v>7.4081531787146018</v>
          </cell>
          <cell r="D43">
            <v>6.5347259693208963</v>
          </cell>
        </row>
        <row r="44">
          <cell r="B44" t="str">
            <v>May</v>
          </cell>
          <cell r="C44">
            <v>6.9615039630965239</v>
          </cell>
          <cell r="D44">
            <v>7.7256609882062746</v>
          </cell>
        </row>
        <row r="45">
          <cell r="B45" t="str">
            <v>Jun</v>
          </cell>
          <cell r="C45">
            <v>8.1568397737465457</v>
          </cell>
          <cell r="D45">
            <v>9.4658136128883061</v>
          </cell>
        </row>
        <row r="46">
          <cell r="B46" t="str">
            <v>Jul</v>
          </cell>
          <cell r="C46">
            <v>7.0548609712789911</v>
          </cell>
          <cell r="D46">
            <v>7.6158174670469441</v>
          </cell>
        </row>
        <row r="47">
          <cell r="B47" t="str">
            <v>Aug</v>
          </cell>
          <cell r="C47">
            <v>6.699738234271174</v>
          </cell>
          <cell r="D47">
            <v>6.2437369922145995</v>
          </cell>
        </row>
        <row r="48">
          <cell r="B48" t="str">
            <v>Sep</v>
          </cell>
          <cell r="C48">
            <v>7.1537095681780736</v>
          </cell>
          <cell r="D48">
            <v>6.3998304170199649</v>
          </cell>
        </row>
        <row r="49">
          <cell r="B49" t="str">
            <v>Oct</v>
          </cell>
          <cell r="C49">
            <v>7.2580497537937729</v>
          </cell>
          <cell r="D49">
            <v>6.5077468588607106</v>
          </cell>
        </row>
        <row r="50">
          <cell r="B50" t="str">
            <v>Nov</v>
          </cell>
          <cell r="C50">
            <v>6.1597320104706288</v>
          </cell>
          <cell r="D50">
            <v>6.1762892160641334</v>
          </cell>
        </row>
        <row r="51">
          <cell r="B51" t="str">
            <v>Dec</v>
          </cell>
          <cell r="C51">
            <v>11.691592377674862</v>
          </cell>
          <cell r="D51">
            <v>11.171278809835814</v>
          </cell>
        </row>
      </sheetData>
      <sheetData sheetId="3">
        <row r="38">
          <cell r="D38" t="str">
            <v>Male</v>
          </cell>
          <cell r="E38" t="str">
            <v>Female</v>
          </cell>
        </row>
        <row r="39">
          <cell r="C39" t="str">
            <v>Under 15</v>
          </cell>
          <cell r="D39" t="str">
            <v>-</v>
          </cell>
          <cell r="E39" t="str">
            <v>-</v>
          </cell>
        </row>
        <row r="40">
          <cell r="C40" t="str">
            <v>15 - 19</v>
          </cell>
          <cell r="D40">
            <v>-0.15609342480536501</v>
          </cell>
          <cell r="E40">
            <v>0.68411315809758733</v>
          </cell>
        </row>
        <row r="41">
          <cell r="C41" t="str">
            <v>20 - 24</v>
          </cell>
          <cell r="D41">
            <v>-5.4825406613736201</v>
          </cell>
          <cell r="E41">
            <v>10.760810914977261</v>
          </cell>
        </row>
        <row r="42">
          <cell r="C42" t="str">
            <v>25 - 29</v>
          </cell>
          <cell r="D42">
            <v>-30.5885300238958</v>
          </cell>
          <cell r="E42">
            <v>37.699452709473526</v>
          </cell>
        </row>
        <row r="43">
          <cell r="C43" t="str">
            <v>30 - 34</v>
          </cell>
          <cell r="D43">
            <v>-30.825560780081702</v>
          </cell>
          <cell r="E43">
            <v>28.123795575425888</v>
          </cell>
        </row>
        <row r="44">
          <cell r="C44" t="str">
            <v>35 - 39</v>
          </cell>
          <cell r="D44">
            <v>-15.218145378863801</v>
          </cell>
          <cell r="E44">
            <v>11.676173591305018</v>
          </cell>
        </row>
        <row r="45">
          <cell r="C45" t="str">
            <v>40 - 44</v>
          </cell>
          <cell r="D45">
            <v>-7.2072766515069802</v>
          </cell>
          <cell r="E45">
            <v>5.3399367917983502</v>
          </cell>
        </row>
        <row r="46">
          <cell r="C46" t="str">
            <v>45 - 49</v>
          </cell>
          <cell r="D46">
            <v>-3.5188468357357601</v>
          </cell>
          <cell r="E46">
            <v>2.412703306868111</v>
          </cell>
        </row>
        <row r="47">
          <cell r="C47" t="str">
            <v>50 - 54</v>
          </cell>
          <cell r="D47">
            <v>-2.2816619132043501</v>
          </cell>
          <cell r="E47">
            <v>1.4549448855314884</v>
          </cell>
        </row>
        <row r="48">
          <cell r="C48" t="str">
            <v>55 - 59</v>
          </cell>
          <cell r="D48">
            <v>-1.7362984660448599</v>
          </cell>
          <cell r="E48">
            <v>0.85947737608879982</v>
          </cell>
        </row>
        <row r="49">
          <cell r="C49" t="str">
            <v>60 and Over</v>
          </cell>
          <cell r="D49">
            <v>-2.98504586448778</v>
          </cell>
          <cell r="E49">
            <v>0.98859169043397832</v>
          </cell>
        </row>
      </sheetData>
      <sheetData sheetId="4"/>
      <sheetData sheetId="5"/>
      <sheetData sheetId="6">
        <row r="33">
          <cell r="B33" t="str">
            <v>Chinese</v>
          </cell>
          <cell r="C33">
            <v>29.610829103214893</v>
          </cell>
        </row>
        <row r="34">
          <cell r="B34" t="str">
            <v>American</v>
          </cell>
          <cell r="C34">
            <v>24.75223591974861</v>
          </cell>
        </row>
        <row r="35">
          <cell r="B35" t="str">
            <v>Japanese</v>
          </cell>
          <cell r="C35">
            <v>14.261542180323906</v>
          </cell>
        </row>
        <row r="36">
          <cell r="B36" t="str">
            <v>Korean</v>
          </cell>
          <cell r="C36">
            <v>6.5506405607928446</v>
          </cell>
        </row>
        <row r="37">
          <cell r="B37" t="str">
            <v>Taiwanese</v>
          </cell>
          <cell r="C37">
            <v>5.897993715252599</v>
          </cell>
        </row>
        <row r="38">
          <cell r="B38" t="str">
            <v>Others</v>
          </cell>
          <cell r="C38">
            <v>18.92675852066715</v>
          </cell>
        </row>
        <row r="42">
          <cell r="B42" t="str">
            <v>American</v>
          </cell>
          <cell r="C42">
            <v>21.671826625386998</v>
          </cell>
        </row>
        <row r="43">
          <cell r="B43" t="str">
            <v>Canadian</v>
          </cell>
          <cell r="C43">
            <v>14.241486068111456</v>
          </cell>
        </row>
        <row r="44">
          <cell r="B44" t="str">
            <v>Chinese</v>
          </cell>
          <cell r="C44">
            <v>13.622291021671826</v>
          </cell>
        </row>
        <row r="45">
          <cell r="B45" t="str">
            <v>Japanese</v>
          </cell>
          <cell r="C45">
            <v>9.5975232198142422</v>
          </cell>
        </row>
        <row r="46">
          <cell r="B46" t="str">
            <v>Taiwanese</v>
          </cell>
          <cell r="C46">
            <v>5.8823529411764701</v>
          </cell>
        </row>
        <row r="47">
          <cell r="B47" t="str">
            <v>Others</v>
          </cell>
          <cell r="C47">
            <v>34.984520123839005</v>
          </cell>
        </row>
      </sheetData>
      <sheetData sheetId="7">
        <row r="29">
          <cell r="C29">
            <v>2022</v>
          </cell>
          <cell r="D29">
            <v>2023</v>
          </cell>
        </row>
        <row r="30">
          <cell r="B30" t="str">
            <v>Tribal</v>
          </cell>
          <cell r="C30">
            <v>1</v>
          </cell>
          <cell r="D30">
            <v>0</v>
          </cell>
        </row>
        <row r="31">
          <cell r="B31" t="str">
            <v>Muslim Tradition</v>
          </cell>
          <cell r="C31">
            <v>349</v>
          </cell>
          <cell r="D31">
            <v>613</v>
          </cell>
        </row>
        <row r="32">
          <cell r="B32" t="str">
            <v>Roman Catholic Church</v>
          </cell>
          <cell r="C32">
            <v>9432</v>
          </cell>
          <cell r="D32">
            <v>8788</v>
          </cell>
        </row>
        <row r="33">
          <cell r="B33" t="str">
            <v>Civil Ceremony</v>
          </cell>
          <cell r="C33">
            <v>18430</v>
          </cell>
          <cell r="D33">
            <v>10882</v>
          </cell>
        </row>
        <row r="34">
          <cell r="B34" t="str">
            <v>Other Religious Rites</v>
          </cell>
          <cell r="C34">
            <v>26417</v>
          </cell>
          <cell r="D34">
            <v>31609</v>
          </cell>
        </row>
      </sheetData>
      <sheetData sheetId="8">
        <row r="42">
          <cell r="C42" t="str">
            <v>Timely</v>
          </cell>
          <cell r="D42" t="str">
            <v>Late</v>
          </cell>
        </row>
        <row r="43">
          <cell r="B43" t="str">
            <v xml:space="preserve"> City of Caloocan</v>
          </cell>
          <cell r="C43">
            <v>79.968619246861934</v>
          </cell>
          <cell r="D43">
            <v>20.031380753138077</v>
          </cell>
        </row>
        <row r="44">
          <cell r="B44" t="str">
            <v xml:space="preserve"> City of Las Piñas</v>
          </cell>
          <cell r="C44">
            <v>93.683797567673594</v>
          </cell>
          <cell r="D44">
            <v>6.3162024323264028</v>
          </cell>
        </row>
        <row r="45">
          <cell r="B45" t="str">
            <v xml:space="preserve"> City of Makati</v>
          </cell>
          <cell r="C45">
            <v>99.277376320177879</v>
          </cell>
          <cell r="D45">
            <v>0.72262367982212339</v>
          </cell>
        </row>
        <row r="46">
          <cell r="B46" t="str">
            <v xml:space="preserve"> City of Malabon</v>
          </cell>
          <cell r="C46">
            <v>91.290661070304296</v>
          </cell>
          <cell r="D46">
            <v>8.7093389296956971</v>
          </cell>
        </row>
        <row r="47">
          <cell r="B47" t="str">
            <v xml:space="preserve"> City of Mandaluyong</v>
          </cell>
          <cell r="C47">
            <v>99.808061420345481</v>
          </cell>
          <cell r="D47">
            <v>0.19193857965451055</v>
          </cell>
        </row>
        <row r="48">
          <cell r="B48" t="str">
            <v xml:space="preserve"> City of Manila</v>
          </cell>
          <cell r="C48">
            <v>99.25268566090611</v>
          </cell>
          <cell r="D48">
            <v>0.74731433909388134</v>
          </cell>
        </row>
        <row r="49">
          <cell r="B49" t="str">
            <v xml:space="preserve"> City of Marikina</v>
          </cell>
          <cell r="C49">
            <v>98.55955678670361</v>
          </cell>
          <cell r="D49">
            <v>1.4404432132963989</v>
          </cell>
        </row>
        <row r="50">
          <cell r="B50" t="str">
            <v xml:space="preserve"> City of Muntinlupa</v>
          </cell>
          <cell r="C50">
            <v>99.138858988159313</v>
          </cell>
          <cell r="D50">
            <v>0.86114101184068881</v>
          </cell>
        </row>
        <row r="51">
          <cell r="B51" t="str">
            <v xml:space="preserve"> City of Navotas</v>
          </cell>
          <cell r="C51">
            <v>99.343544857768052</v>
          </cell>
          <cell r="D51">
            <v>0.65645514223194745</v>
          </cell>
        </row>
        <row r="52">
          <cell r="B52" t="str">
            <v xml:space="preserve"> City of Parañaque</v>
          </cell>
          <cell r="C52">
            <v>97.666277712952152</v>
          </cell>
          <cell r="D52">
            <v>2.3337222870478413</v>
          </cell>
        </row>
        <row r="53">
          <cell r="B53" t="str">
            <v xml:space="preserve"> Pasay City</v>
          </cell>
          <cell r="C53">
            <v>98.458049886621311</v>
          </cell>
          <cell r="D53">
            <v>1.5419501133786848</v>
          </cell>
        </row>
        <row r="54">
          <cell r="B54" t="str">
            <v xml:space="preserve"> City of Pasig</v>
          </cell>
          <cell r="C54">
            <v>98.6013986013986</v>
          </cell>
          <cell r="D54">
            <v>1.3986013986013985</v>
          </cell>
        </row>
        <row r="55">
          <cell r="B55" t="str">
            <v xml:space="preserve"> Quezon City</v>
          </cell>
          <cell r="C55">
            <v>92.836928495063205</v>
          </cell>
          <cell r="D55">
            <v>7.1630715049367968</v>
          </cell>
        </row>
        <row r="56">
          <cell r="B56" t="str">
            <v xml:space="preserve"> City of San Juan</v>
          </cell>
          <cell r="C56">
            <v>99.74683544303798</v>
          </cell>
          <cell r="D56">
            <v>0.25316455696202533</v>
          </cell>
        </row>
        <row r="57">
          <cell r="B57" t="str">
            <v xml:space="preserve"> City of Taguig</v>
          </cell>
          <cell r="C57">
            <v>97.16713881019831</v>
          </cell>
          <cell r="D57">
            <v>2.8328611898017</v>
          </cell>
        </row>
        <row r="58">
          <cell r="B58" t="str">
            <v xml:space="preserve"> City of Valenzuela</v>
          </cell>
          <cell r="C58">
            <v>96.909159442140975</v>
          </cell>
          <cell r="D58">
            <v>3.0908405578590274</v>
          </cell>
        </row>
        <row r="59">
          <cell r="B59" t="str">
            <v xml:space="preserve"> Pateros</v>
          </cell>
          <cell r="C59">
            <v>99.519230769230774</v>
          </cell>
          <cell r="D59">
            <v>0.48076923076923078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11A7-C3B2-4ABE-B4DB-BD5CFA8CEEA8}">
  <dimension ref="A3:M46"/>
  <sheetViews>
    <sheetView topLeftCell="A10" zoomScaleNormal="100" workbookViewId="0">
      <selection activeCell="O7" sqref="O7"/>
    </sheetView>
  </sheetViews>
  <sheetFormatPr defaultRowHeight="15" x14ac:dyDescent="0.25"/>
  <cols>
    <col min="1" max="1" width="8.42578125" customWidth="1"/>
    <col min="2" max="2" width="15.140625" customWidth="1"/>
    <col min="3" max="12" width="14.140625" customWidth="1"/>
    <col min="13" max="13" width="10.140625" bestFit="1" customWidth="1"/>
  </cols>
  <sheetData>
    <row r="3" spans="1:13" ht="15.75" x14ac:dyDescent="0.25">
      <c r="A3" s="1" t="s">
        <v>0</v>
      </c>
      <c r="B3" s="2"/>
      <c r="C3" s="3"/>
      <c r="D3" s="3"/>
      <c r="E3" s="4"/>
      <c r="F3" s="3"/>
      <c r="G3" s="3"/>
      <c r="H3" s="3"/>
      <c r="I3" s="3"/>
      <c r="J3" s="3"/>
      <c r="K3" s="3"/>
      <c r="L3" s="3"/>
    </row>
    <row r="4" spans="1:13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7.25" customHeight="1" thickBot="1" x14ac:dyDescent="0.3">
      <c r="A5" s="5"/>
      <c r="B5" s="5"/>
      <c r="C5" s="6">
        <v>2014</v>
      </c>
      <c r="D5" s="6">
        <v>2015</v>
      </c>
      <c r="E5" s="6">
        <v>2016</v>
      </c>
      <c r="F5" s="6">
        <v>2017</v>
      </c>
      <c r="G5" s="6">
        <v>2018</v>
      </c>
      <c r="H5" s="6">
        <v>2019</v>
      </c>
      <c r="I5" s="6">
        <v>2020</v>
      </c>
      <c r="J5" s="6">
        <v>2021</v>
      </c>
      <c r="K5" s="6">
        <v>2022</v>
      </c>
      <c r="L5" s="6">
        <v>2023</v>
      </c>
    </row>
    <row r="6" spans="1:13" ht="9" customHeight="1" thickTop="1" x14ac:dyDescent="0.25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9"/>
    </row>
    <row r="7" spans="1:13" x14ac:dyDescent="0.25">
      <c r="A7" s="10" t="s">
        <v>1</v>
      </c>
      <c r="B7" s="10"/>
      <c r="C7" s="11">
        <v>60238</v>
      </c>
      <c r="D7" s="11">
        <v>57965</v>
      </c>
      <c r="E7" s="11">
        <v>53153</v>
      </c>
      <c r="F7" s="11">
        <v>55570</v>
      </c>
      <c r="G7" s="11">
        <v>58018</v>
      </c>
      <c r="H7" s="11">
        <v>53596</v>
      </c>
      <c r="I7" s="11">
        <v>32689</v>
      </c>
      <c r="J7" s="11">
        <v>41025</v>
      </c>
      <c r="K7" s="11">
        <v>54629</v>
      </c>
      <c r="L7" s="11">
        <v>51892</v>
      </c>
      <c r="M7" s="12"/>
    </row>
    <row r="8" spans="1:13" x14ac:dyDescent="0.25">
      <c r="A8" s="13" t="s">
        <v>2</v>
      </c>
      <c r="B8" s="13"/>
      <c r="C8" s="14"/>
      <c r="D8" s="14">
        <v>-3.7733656495899597</v>
      </c>
      <c r="E8" s="14">
        <v>-8.3015612869835245</v>
      </c>
      <c r="F8" s="14">
        <v>4.547250390382481</v>
      </c>
      <c r="G8" s="14">
        <v>4.405254633795213</v>
      </c>
      <c r="H8" s="14">
        <v>-7.6217725533455143</v>
      </c>
      <c r="I8" s="14">
        <v>-39.008508097619227</v>
      </c>
      <c r="J8" s="14">
        <v>25.500933035577717</v>
      </c>
      <c r="K8" s="14">
        <v>33.160268129189518</v>
      </c>
      <c r="L8" s="15">
        <v>-5.0101594391257391</v>
      </c>
    </row>
    <row r="9" spans="1:13" x14ac:dyDescent="0.25">
      <c r="A9" s="16" t="s">
        <v>3</v>
      </c>
      <c r="B9" s="16"/>
      <c r="C9" s="17">
        <v>165.03561643835616</v>
      </c>
      <c r="D9" s="17">
        <v>158.8082191780822</v>
      </c>
      <c r="E9" s="17">
        <v>145.22677595628414</v>
      </c>
      <c r="F9" s="17">
        <v>152.24657534246575</v>
      </c>
      <c r="G9" s="17">
        <v>158.95342465753424</v>
      </c>
      <c r="H9" s="17">
        <v>146.83835616438355</v>
      </c>
      <c r="I9" s="17">
        <v>89.314207650273218</v>
      </c>
      <c r="J9" s="17">
        <v>112.39726027397261</v>
      </c>
      <c r="K9" s="17">
        <v>149.66849315068492</v>
      </c>
      <c r="L9" s="15">
        <v>142.16986301369863</v>
      </c>
    </row>
    <row r="10" spans="1:13" x14ac:dyDescent="0.25">
      <c r="A10" s="16" t="s">
        <v>4</v>
      </c>
      <c r="B10" s="16"/>
      <c r="C10" s="18">
        <v>6.8764840182648399</v>
      </c>
      <c r="D10" s="18">
        <v>6.6170091324200913</v>
      </c>
      <c r="E10" s="18">
        <v>6.0511156648451729</v>
      </c>
      <c r="F10" s="18">
        <v>6.3436073059360725</v>
      </c>
      <c r="G10" s="18">
        <v>6.6230593607305934</v>
      </c>
      <c r="H10" s="18">
        <v>6.1182648401826478</v>
      </c>
      <c r="I10" s="18">
        <v>3.7214253187613839</v>
      </c>
      <c r="J10" s="18">
        <v>4.6832191780821919</v>
      </c>
      <c r="K10" s="18">
        <v>6.2361872146118715</v>
      </c>
      <c r="L10" s="15">
        <v>5.9237442922374433</v>
      </c>
    </row>
    <row r="11" spans="1:13" hidden="1" x14ac:dyDescent="0.25">
      <c r="A11" s="13" t="s">
        <v>5</v>
      </c>
      <c r="B11" s="13"/>
      <c r="C11" s="18"/>
      <c r="D11" s="18" t="e">
        <f t="shared" ref="D11:K11" si="0">(D7/E25)*1000</f>
        <v>#DIV/0!</v>
      </c>
      <c r="E11" s="18" t="e">
        <f t="shared" si="0"/>
        <v>#DIV/0!</v>
      </c>
      <c r="F11" s="18" t="e">
        <f t="shared" si="0"/>
        <v>#DIV/0!</v>
      </c>
      <c r="G11" s="18" t="e">
        <f t="shared" si="0"/>
        <v>#DIV/0!</v>
      </c>
      <c r="H11" s="18" t="e">
        <f t="shared" si="0"/>
        <v>#DIV/0!</v>
      </c>
      <c r="I11" s="18" t="e">
        <f t="shared" si="0"/>
        <v>#DIV/0!</v>
      </c>
      <c r="J11" s="18" t="e">
        <f t="shared" si="0"/>
        <v>#DIV/0!</v>
      </c>
      <c r="K11" s="18" t="e">
        <f t="shared" si="0"/>
        <v>#DIV/0!</v>
      </c>
      <c r="L11" s="9"/>
    </row>
    <row r="12" spans="1:13" ht="9" customHeight="1" thickBo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3" ht="10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12.75" customHeight="1" x14ac:dyDescent="0.25">
      <c r="A14" s="20" t="s">
        <v>6</v>
      </c>
      <c r="B14" s="21" t="s">
        <v>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3" ht="12.75" customHeight="1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3" ht="12.75" customHeight="1" x14ac:dyDescent="0.25">
      <c r="A16" s="22" t="s">
        <v>8</v>
      </c>
      <c r="B16" s="21" t="s">
        <v>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3" ht="12.75" customHeight="1" x14ac:dyDescent="0.25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20" spans="1:13" x14ac:dyDescent="0.25">
      <c r="C20" s="23"/>
      <c r="D20" s="23"/>
      <c r="G20" s="24"/>
      <c r="H20" s="25"/>
    </row>
    <row r="22" spans="1:13" x14ac:dyDescent="0.25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x14ac:dyDescent="0.25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3" x14ac:dyDescent="0.25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69"/>
    </row>
    <row r="25" spans="1:13" x14ac:dyDescent="0.25">
      <c r="B25" s="69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69"/>
    </row>
    <row r="26" spans="1:13" x14ac:dyDescent="0.25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x14ac:dyDescent="0.25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46" spans="3:11" x14ac:dyDescent="0.25">
      <c r="C46" s="26"/>
      <c r="D46" s="26"/>
      <c r="E46" s="26"/>
      <c r="F46" s="26"/>
      <c r="G46" s="26"/>
      <c r="H46" s="26"/>
      <c r="I46" s="26"/>
      <c r="J46" s="26"/>
      <c r="K46" s="23"/>
    </row>
  </sheetData>
  <mergeCells count="5">
    <mergeCell ref="A7:B7"/>
    <mergeCell ref="A8:B8"/>
    <mergeCell ref="A11:B11"/>
    <mergeCell ref="B14:L15"/>
    <mergeCell ref="B16:L17"/>
  </mergeCells>
  <pageMargins left="0.59055118110236227" right="0.59055118110236227" top="2.1259842519685042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9D4F-FC12-4C16-8F9F-5F1AA9B8470B}">
  <dimension ref="A4:L121"/>
  <sheetViews>
    <sheetView topLeftCell="A5" zoomScale="130" zoomScaleNormal="130" workbookViewId="0">
      <selection activeCell="M68" sqref="M68"/>
    </sheetView>
  </sheetViews>
  <sheetFormatPr defaultRowHeight="15" x14ac:dyDescent="0.25"/>
  <cols>
    <col min="2" max="2" width="27.42578125" customWidth="1"/>
    <col min="3" max="6" width="14.85546875" customWidth="1"/>
    <col min="7" max="12" width="13" customWidth="1"/>
  </cols>
  <sheetData>
    <row r="4" spans="1:9" ht="35.25" customHeight="1" x14ac:dyDescent="0.25">
      <c r="A4" s="27" t="s">
        <v>10</v>
      </c>
      <c r="B4" s="27"/>
      <c r="C4" s="27"/>
      <c r="D4" s="27"/>
      <c r="E4" s="27"/>
      <c r="F4" s="27"/>
      <c r="G4" s="27"/>
      <c r="H4" s="27"/>
      <c r="I4" s="28"/>
    </row>
    <row r="5" spans="1:9" ht="15.75" thickBot="1" x14ac:dyDescent="0.3">
      <c r="A5" s="3"/>
      <c r="B5" s="3"/>
      <c r="C5" s="29"/>
      <c r="D5" s="29"/>
      <c r="E5" s="29"/>
      <c r="F5" s="29"/>
      <c r="G5" s="29"/>
      <c r="H5" s="29"/>
      <c r="I5" s="3"/>
    </row>
    <row r="6" spans="1:9" ht="9" customHeight="1" x14ac:dyDescent="0.25">
      <c r="A6" s="30"/>
      <c r="B6" s="31"/>
      <c r="C6" s="32"/>
      <c r="D6" s="32"/>
      <c r="E6" s="32"/>
      <c r="F6" s="32"/>
      <c r="G6" s="32"/>
      <c r="H6" s="32"/>
      <c r="I6" s="33"/>
    </row>
    <row r="7" spans="1:9" ht="15" customHeight="1" x14ac:dyDescent="0.25">
      <c r="A7" s="34" t="s">
        <v>11</v>
      </c>
      <c r="B7" s="34"/>
      <c r="C7" s="35" t="s">
        <v>12</v>
      </c>
      <c r="D7" s="35"/>
      <c r="E7" s="35" t="s">
        <v>13</v>
      </c>
      <c r="F7" s="35"/>
      <c r="G7" s="36" t="s">
        <v>2</v>
      </c>
      <c r="H7" s="37" t="s">
        <v>14</v>
      </c>
    </row>
    <row r="8" spans="1:9" ht="25.5" customHeight="1" x14ac:dyDescent="0.25">
      <c r="A8" s="34"/>
      <c r="B8" s="34"/>
      <c r="C8" s="38" t="s">
        <v>1</v>
      </c>
      <c r="D8" s="38" t="s">
        <v>15</v>
      </c>
      <c r="E8" s="38" t="s">
        <v>16</v>
      </c>
      <c r="F8" s="38" t="s">
        <v>15</v>
      </c>
      <c r="G8" s="36"/>
      <c r="H8" s="37"/>
    </row>
    <row r="9" spans="1:9" ht="7.5" customHeight="1" thickBot="1" x14ac:dyDescent="0.3">
      <c r="A9" s="39"/>
      <c r="B9" s="39"/>
      <c r="C9" s="40"/>
      <c r="D9" s="40"/>
      <c r="E9" s="40"/>
      <c r="F9" s="40"/>
      <c r="G9" s="40"/>
      <c r="H9" s="41"/>
    </row>
    <row r="10" spans="1:9" ht="9" customHeight="1" thickTop="1" x14ac:dyDescent="0.25">
      <c r="A10" s="42"/>
      <c r="B10" s="42"/>
      <c r="C10" s="43"/>
      <c r="D10" s="43"/>
      <c r="E10" s="43"/>
      <c r="F10" s="43"/>
      <c r="G10" s="43"/>
      <c r="H10" s="22"/>
    </row>
    <row r="11" spans="1:9" x14ac:dyDescent="0.25">
      <c r="A11" s="44" t="s">
        <v>17</v>
      </c>
      <c r="B11" s="22"/>
      <c r="C11" s="45">
        <v>414213</v>
      </c>
      <c r="D11" s="46">
        <v>100</v>
      </c>
      <c r="E11" s="45">
        <v>449428</v>
      </c>
      <c r="F11" s="46">
        <v>100</v>
      </c>
      <c r="G11" s="47">
        <v>-7.8355153661988126</v>
      </c>
      <c r="H11" s="48">
        <v>3.6690831453607298</v>
      </c>
    </row>
    <row r="12" spans="1:9" x14ac:dyDescent="0.25">
      <c r="A12" s="22"/>
      <c r="B12" s="22" t="s">
        <v>18</v>
      </c>
      <c r="C12" s="45">
        <v>51892</v>
      </c>
      <c r="D12" s="46">
        <v>12.527854026792978</v>
      </c>
      <c r="E12" s="45">
        <v>54629</v>
      </c>
      <c r="F12" s="46">
        <v>12.155228423685218</v>
      </c>
      <c r="G12" s="47">
        <v>-5.0101594391257391</v>
      </c>
      <c r="H12" s="48">
        <v>3.6384783458932777</v>
      </c>
    </row>
    <row r="13" spans="1:9" x14ac:dyDescent="0.25">
      <c r="A13" s="22"/>
      <c r="B13" s="22" t="s">
        <v>19</v>
      </c>
      <c r="C13" s="45">
        <v>5736</v>
      </c>
      <c r="D13" s="46">
        <v>11.053726971402144</v>
      </c>
      <c r="E13" s="45">
        <v>5609</v>
      </c>
      <c r="F13" s="46">
        <v>10.267440370499186</v>
      </c>
      <c r="G13" s="47">
        <v>2.2642182207167054</v>
      </c>
      <c r="H13" s="48">
        <v>3.3977177951323072</v>
      </c>
    </row>
    <row r="14" spans="1:9" x14ac:dyDescent="0.25">
      <c r="A14" s="22"/>
      <c r="B14" s="22" t="s">
        <v>20</v>
      </c>
      <c r="C14" s="45">
        <v>2549</v>
      </c>
      <c r="D14" s="46">
        <v>4.9121251830725354</v>
      </c>
      <c r="E14" s="45">
        <v>2619</v>
      </c>
      <c r="F14" s="46">
        <v>4.7941569496055205</v>
      </c>
      <c r="G14" s="47">
        <v>-2.6727758686521574</v>
      </c>
      <c r="H14" s="48">
        <v>4.0148244518402203</v>
      </c>
    </row>
    <row r="15" spans="1:9" x14ac:dyDescent="0.25">
      <c r="A15" s="22"/>
      <c r="B15" s="22" t="s">
        <v>21</v>
      </c>
      <c r="C15" s="45">
        <v>1799</v>
      </c>
      <c r="D15" s="46">
        <v>3.4668156941339707</v>
      </c>
      <c r="E15" s="45">
        <v>1996</v>
      </c>
      <c r="F15" s="46">
        <v>3.6537370261216569</v>
      </c>
      <c r="G15" s="47">
        <v>-9.869739478957916</v>
      </c>
      <c r="H15" s="48">
        <v>2.7046612182551852</v>
      </c>
    </row>
    <row r="16" spans="1:9" x14ac:dyDescent="0.25">
      <c r="A16" s="22"/>
      <c r="B16" s="22" t="s">
        <v>22</v>
      </c>
      <c r="C16" s="45">
        <v>953</v>
      </c>
      <c r="D16" s="46">
        <v>1.8365065906112694</v>
      </c>
      <c r="E16" s="45">
        <v>761</v>
      </c>
      <c r="F16" s="46">
        <v>1.3930330044481869</v>
      </c>
      <c r="G16" s="47">
        <v>25.229960578186596</v>
      </c>
      <c r="H16" s="48">
        <v>2.5357951567110764</v>
      </c>
    </row>
    <row r="17" spans="1:9" x14ac:dyDescent="0.25">
      <c r="A17" s="22"/>
      <c r="B17" s="22" t="s">
        <v>23</v>
      </c>
      <c r="C17" s="45">
        <v>1042</v>
      </c>
      <c r="D17" s="46">
        <v>2.0080166499653123</v>
      </c>
      <c r="E17" s="45">
        <v>1143</v>
      </c>
      <c r="F17" s="46">
        <v>2.092295301030588</v>
      </c>
      <c r="G17" s="47">
        <v>-8.8363954505686788</v>
      </c>
      <c r="H17" s="48">
        <v>2.177779542666296</v>
      </c>
    </row>
    <row r="18" spans="1:9" x14ac:dyDescent="0.25">
      <c r="A18" s="22"/>
      <c r="B18" s="22" t="s">
        <v>24</v>
      </c>
      <c r="C18" s="45">
        <v>8564</v>
      </c>
      <c r="D18" s="46">
        <v>16.503507284359824</v>
      </c>
      <c r="E18" s="45">
        <v>8935</v>
      </c>
      <c r="F18" s="46">
        <v>16.35578172765381</v>
      </c>
      <c r="G18" s="47">
        <v>-4.1522104085058755</v>
      </c>
      <c r="H18" s="48">
        <v>4.4283892638966309</v>
      </c>
    </row>
    <row r="19" spans="1:9" x14ac:dyDescent="0.25">
      <c r="A19" s="22"/>
      <c r="B19" s="22" t="s">
        <v>25</v>
      </c>
      <c r="C19" s="45">
        <v>1805</v>
      </c>
      <c r="D19" s="46">
        <v>3.4783781700454792</v>
      </c>
      <c r="E19" s="45">
        <v>1648</v>
      </c>
      <c r="F19" s="46">
        <v>3.0167127349942335</v>
      </c>
      <c r="G19" s="47">
        <v>9.5266990291262132</v>
      </c>
      <c r="H19" s="48">
        <v>3.7074617546050579</v>
      </c>
    </row>
    <row r="20" spans="1:9" x14ac:dyDescent="0.25">
      <c r="A20" s="22"/>
      <c r="B20" s="22" t="s">
        <v>26</v>
      </c>
      <c r="C20" s="45">
        <v>1858</v>
      </c>
      <c r="D20" s="46">
        <v>3.5805133739304709</v>
      </c>
      <c r="E20" s="45">
        <v>1550</v>
      </c>
      <c r="F20" s="46">
        <v>2.8373208369181202</v>
      </c>
      <c r="G20" s="47">
        <v>19.870967741935484</v>
      </c>
      <c r="H20" s="48">
        <v>3.2829871295596065</v>
      </c>
    </row>
    <row r="21" spans="1:9" x14ac:dyDescent="0.25">
      <c r="A21" s="22"/>
      <c r="B21" s="22" t="s">
        <v>27</v>
      </c>
      <c r="C21" s="45">
        <v>457</v>
      </c>
      <c r="D21" s="46">
        <v>0.8806752485932321</v>
      </c>
      <c r="E21" s="45">
        <v>400</v>
      </c>
      <c r="F21" s="46">
        <v>0.73221182888209557</v>
      </c>
      <c r="G21" s="47">
        <v>14.249999999999998</v>
      </c>
      <c r="H21" s="48">
        <v>1.8282632699108672</v>
      </c>
    </row>
    <row r="22" spans="1:9" x14ac:dyDescent="0.25">
      <c r="A22" s="22"/>
      <c r="B22" s="22" t="s">
        <v>28</v>
      </c>
      <c r="C22" s="45">
        <v>1714</v>
      </c>
      <c r="D22" s="46">
        <v>3.3030139520542665</v>
      </c>
      <c r="E22" s="45">
        <v>1875</v>
      </c>
      <c r="F22" s="46">
        <v>3.4322429478848235</v>
      </c>
      <c r="G22" s="47">
        <v>-8.586666666666666</v>
      </c>
      <c r="H22" s="48">
        <v>2.1897996729354046</v>
      </c>
    </row>
    <row r="23" spans="1:9" x14ac:dyDescent="0.25">
      <c r="A23" s="22"/>
      <c r="B23" s="22" t="s">
        <v>29</v>
      </c>
      <c r="C23" s="45">
        <v>2205</v>
      </c>
      <c r="D23" s="46">
        <v>4.2492098974793802</v>
      </c>
      <c r="E23" s="45">
        <v>2322</v>
      </c>
      <c r="F23" s="46">
        <v>4.2504896666605649</v>
      </c>
      <c r="G23" s="47">
        <v>-5.0387596899224807</v>
      </c>
      <c r="H23" s="48">
        <v>5.0168365489625044</v>
      </c>
    </row>
    <row r="24" spans="1:9" x14ac:dyDescent="0.25">
      <c r="A24" s="22"/>
      <c r="B24" s="22" t="s">
        <v>30</v>
      </c>
      <c r="C24" s="45">
        <v>2288</v>
      </c>
      <c r="D24" s="46">
        <v>4.4091574809219143</v>
      </c>
      <c r="E24" s="45">
        <v>1883</v>
      </c>
      <c r="F24" s="46">
        <v>3.4468871844624651</v>
      </c>
      <c r="G24" s="47">
        <v>21.508231545406268</v>
      </c>
      <c r="H24" s="48">
        <v>2.5963032182585479</v>
      </c>
    </row>
    <row r="25" spans="1:9" x14ac:dyDescent="0.25">
      <c r="A25" s="22"/>
      <c r="B25" s="22" t="s">
        <v>31</v>
      </c>
      <c r="C25" s="45">
        <v>15901</v>
      </c>
      <c r="D25" s="46">
        <v>30.642488244816157</v>
      </c>
      <c r="E25" s="45">
        <v>18518</v>
      </c>
      <c r="F25" s="46">
        <v>33.897746618096612</v>
      </c>
      <c r="G25" s="47">
        <v>-14.132195701479642</v>
      </c>
      <c r="H25" s="48">
        <v>5.067301643550814</v>
      </c>
    </row>
    <row r="26" spans="1:9" x14ac:dyDescent="0.25">
      <c r="A26" s="22"/>
      <c r="B26" s="22" t="s">
        <v>32</v>
      </c>
      <c r="C26" s="45">
        <v>395</v>
      </c>
      <c r="D26" s="46">
        <v>0.76119633084097749</v>
      </c>
      <c r="E26" s="45">
        <v>397</v>
      </c>
      <c r="F26" s="46">
        <v>0.72672024016547987</v>
      </c>
      <c r="G26" s="47">
        <v>-0.50377833753148615</v>
      </c>
      <c r="H26" s="48">
        <v>3.2030749519538757</v>
      </c>
    </row>
    <row r="27" spans="1:9" x14ac:dyDescent="0.25">
      <c r="A27" s="22"/>
      <c r="B27" s="22" t="s">
        <v>33</v>
      </c>
      <c r="C27" s="45">
        <v>1765</v>
      </c>
      <c r="D27" s="46">
        <v>3.4012949973020885</v>
      </c>
      <c r="E27" s="45">
        <v>1535</v>
      </c>
      <c r="F27" s="46">
        <v>2.8098628933350418</v>
      </c>
      <c r="G27" s="47">
        <v>14.983713355048861</v>
      </c>
      <c r="H27" s="48">
        <v>1.6360862222073909</v>
      </c>
    </row>
    <row r="28" spans="1:9" x14ac:dyDescent="0.25">
      <c r="A28" s="22"/>
      <c r="B28" s="22" t="s">
        <v>34</v>
      </c>
      <c r="C28" s="45">
        <v>2653</v>
      </c>
      <c r="D28" s="46">
        <v>5.11254143220535</v>
      </c>
      <c r="E28" s="45">
        <v>3202</v>
      </c>
      <c r="F28" s="46">
        <v>5.8613556902011759</v>
      </c>
      <c r="G28" s="47">
        <v>-17.145534041224234</v>
      </c>
      <c r="H28" s="48">
        <v>3.9379428886955954</v>
      </c>
    </row>
    <row r="29" spans="1:9" x14ac:dyDescent="0.25">
      <c r="A29" s="22"/>
      <c r="B29" s="22" t="s">
        <v>35</v>
      </c>
      <c r="C29" s="45">
        <v>208</v>
      </c>
      <c r="D29" s="46">
        <v>0.40083249826562861</v>
      </c>
      <c r="E29" s="45">
        <v>236</v>
      </c>
      <c r="F29" s="46">
        <v>0.43200497904043639</v>
      </c>
      <c r="G29" s="47">
        <v>-11.864406779661017</v>
      </c>
      <c r="H29" s="48">
        <v>3.1729082449851269</v>
      </c>
    </row>
    <row r="30" spans="1:9" ht="9" customHeight="1" thickBot="1" x14ac:dyDescent="0.3">
      <c r="A30" s="49"/>
      <c r="B30" s="49"/>
      <c r="C30" s="50"/>
      <c r="D30" s="50"/>
      <c r="E30" s="50"/>
      <c r="F30" s="50"/>
      <c r="G30" s="50"/>
      <c r="H30" s="50"/>
      <c r="I30" s="51"/>
    </row>
    <row r="31" spans="1:9" ht="9" customHeight="1" x14ac:dyDescent="0.25">
      <c r="A31" s="22"/>
      <c r="B31" s="22"/>
      <c r="C31" s="52"/>
      <c r="D31" s="52"/>
      <c r="E31" s="52"/>
      <c r="F31" s="52"/>
      <c r="G31" s="52"/>
      <c r="H31" s="52"/>
      <c r="I31" s="51"/>
    </row>
    <row r="32" spans="1:9" ht="12.75" customHeight="1" x14ac:dyDescent="0.25">
      <c r="A32" s="20" t="s">
        <v>6</v>
      </c>
      <c r="B32" s="21" t="s">
        <v>7</v>
      </c>
      <c r="C32" s="21"/>
      <c r="D32" s="21"/>
      <c r="E32" s="21"/>
      <c r="F32" s="21"/>
      <c r="G32" s="21"/>
      <c r="H32" s="21"/>
      <c r="I32" s="53"/>
    </row>
    <row r="33" spans="1:12" ht="12.75" customHeight="1" x14ac:dyDescent="0.25">
      <c r="A33" s="22"/>
      <c r="B33" s="21"/>
      <c r="C33" s="21"/>
      <c r="D33" s="21"/>
      <c r="E33" s="21"/>
      <c r="F33" s="21"/>
      <c r="G33" s="21"/>
      <c r="H33" s="21"/>
      <c r="I33" s="53"/>
    </row>
    <row r="34" spans="1:12" ht="12.75" customHeight="1" x14ac:dyDescent="0.25">
      <c r="A34" s="22" t="s">
        <v>8</v>
      </c>
      <c r="B34" s="21" t="s">
        <v>36</v>
      </c>
      <c r="C34" s="21"/>
      <c r="D34" s="21"/>
      <c r="E34" s="21"/>
      <c r="F34" s="21"/>
      <c r="G34" s="21"/>
      <c r="H34" s="21"/>
      <c r="I34" s="53"/>
    </row>
    <row r="35" spans="1:12" ht="12.75" customHeight="1" x14ac:dyDescent="0.25">
      <c r="A35" s="22"/>
      <c r="B35" s="21"/>
      <c r="C35" s="21"/>
      <c r="D35" s="21"/>
      <c r="E35" s="21"/>
      <c r="F35" s="21"/>
      <c r="G35" s="21"/>
      <c r="H35" s="21"/>
      <c r="I35" s="53"/>
      <c r="K35" s="54"/>
    </row>
    <row r="36" spans="1:12" ht="12.75" customHeight="1" x14ac:dyDescent="0.25">
      <c r="A36" s="22"/>
      <c r="B36" s="21"/>
      <c r="C36" s="21"/>
      <c r="D36" s="21"/>
      <c r="E36" s="21"/>
      <c r="F36" s="21"/>
      <c r="G36" s="21"/>
      <c r="H36" s="21"/>
      <c r="I36" s="55"/>
    </row>
    <row r="37" spans="1:12" ht="12.75" customHeight="1" x14ac:dyDescent="0.25">
      <c r="A37" s="56"/>
      <c r="B37" s="55"/>
      <c r="C37" s="55"/>
      <c r="D37" s="55"/>
      <c r="E37" s="55"/>
      <c r="F37" s="55"/>
      <c r="G37" s="55"/>
      <c r="H37" s="55"/>
      <c r="I37" s="55"/>
    </row>
    <row r="40" spans="1:12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2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1:12" s="57" customFormat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3"/>
      <c r="L42" s="73"/>
    </row>
    <row r="43" spans="1:12" x14ac:dyDescent="0.25">
      <c r="A43" s="69"/>
      <c r="B43" s="75"/>
      <c r="C43" s="75"/>
      <c r="D43" s="75"/>
      <c r="E43" s="75"/>
      <c r="F43" s="75"/>
      <c r="G43" s="76"/>
      <c r="H43" s="76"/>
      <c r="I43" s="76"/>
      <c r="J43" s="72"/>
      <c r="K43" s="69"/>
      <c r="L43" s="69"/>
    </row>
    <row r="44" spans="1:12" x14ac:dyDescent="0.25">
      <c r="A44" s="69"/>
      <c r="B44" s="77"/>
      <c r="C44" s="77"/>
      <c r="D44" s="77"/>
      <c r="E44" s="77"/>
      <c r="F44" s="77"/>
      <c r="G44" s="77"/>
      <c r="H44" s="77"/>
      <c r="I44" s="77"/>
      <c r="J44" s="72"/>
      <c r="K44" s="69"/>
      <c r="L44" s="69"/>
    </row>
    <row r="45" spans="1:12" x14ac:dyDescent="0.25">
      <c r="A45" s="69"/>
      <c r="B45" s="69"/>
      <c r="C45" s="69"/>
      <c r="D45" s="69"/>
      <c r="E45" s="69"/>
      <c r="F45" s="78"/>
      <c r="G45" s="69"/>
      <c r="H45" s="69"/>
      <c r="I45" s="72"/>
      <c r="J45" s="72"/>
      <c r="K45" s="69"/>
      <c r="L45" s="69"/>
    </row>
    <row r="46" spans="1:12" x14ac:dyDescent="0.25">
      <c r="A46" s="69"/>
      <c r="B46" s="69"/>
      <c r="C46" s="69"/>
      <c r="D46" s="69"/>
      <c r="E46" s="69"/>
      <c r="F46" s="78"/>
      <c r="G46" s="69"/>
      <c r="H46" s="69"/>
      <c r="I46" s="69"/>
      <c r="J46" s="72"/>
      <c r="K46" s="69"/>
      <c r="L46" s="69"/>
    </row>
    <row r="47" spans="1:12" x14ac:dyDescent="0.25">
      <c r="A47" s="69"/>
      <c r="B47" s="69"/>
      <c r="C47" s="69"/>
      <c r="D47" s="69"/>
      <c r="E47" s="69"/>
      <c r="F47" s="78"/>
      <c r="G47" s="69"/>
      <c r="H47" s="69"/>
      <c r="I47" s="69"/>
      <c r="J47" s="72"/>
      <c r="K47" s="69"/>
      <c r="L47" s="69"/>
    </row>
    <row r="48" spans="1:12" x14ac:dyDescent="0.25">
      <c r="A48" s="69"/>
      <c r="B48" s="69"/>
      <c r="C48" s="69"/>
      <c r="D48" s="69"/>
      <c r="E48" s="69"/>
      <c r="F48" s="78"/>
      <c r="G48" s="69"/>
      <c r="H48" s="69"/>
      <c r="I48" s="69"/>
      <c r="J48" s="72"/>
      <c r="K48" s="69"/>
      <c r="L48" s="69"/>
    </row>
    <row r="49" spans="1:12" x14ac:dyDescent="0.25">
      <c r="A49" s="69"/>
      <c r="B49" s="69"/>
      <c r="C49" s="69"/>
      <c r="D49" s="69"/>
      <c r="E49" s="69"/>
      <c r="F49" s="78"/>
      <c r="G49" s="69"/>
      <c r="H49" s="69"/>
      <c r="I49" s="69"/>
      <c r="J49" s="72"/>
      <c r="K49" s="69"/>
      <c r="L49" s="69"/>
    </row>
    <row r="50" spans="1:12" x14ac:dyDescent="0.25">
      <c r="A50" s="69"/>
      <c r="B50" s="69"/>
      <c r="C50" s="69"/>
      <c r="D50" s="69"/>
      <c r="E50" s="69"/>
      <c r="F50" s="78"/>
      <c r="G50" s="69"/>
      <c r="H50" s="69"/>
      <c r="I50" s="69"/>
      <c r="J50" s="72"/>
      <c r="K50" s="69"/>
      <c r="L50" s="69"/>
    </row>
    <row r="51" spans="1:12" x14ac:dyDescent="0.25">
      <c r="A51" s="69"/>
      <c r="B51" s="69"/>
      <c r="C51" s="69"/>
      <c r="D51" s="69"/>
      <c r="E51" s="69"/>
      <c r="F51" s="78"/>
      <c r="G51" s="69"/>
      <c r="H51" s="69"/>
      <c r="I51" s="69"/>
      <c r="J51" s="72"/>
      <c r="K51" s="69"/>
      <c r="L51" s="69"/>
    </row>
    <row r="52" spans="1:12" x14ac:dyDescent="0.25">
      <c r="A52" s="69"/>
      <c r="B52" s="69"/>
      <c r="C52" s="69"/>
      <c r="D52" s="69"/>
      <c r="E52" s="69"/>
      <c r="F52" s="78"/>
      <c r="G52" s="69"/>
      <c r="H52" s="69"/>
      <c r="I52" s="69"/>
      <c r="J52" s="72"/>
      <c r="K52" s="69"/>
      <c r="L52" s="69"/>
    </row>
    <row r="53" spans="1:12" x14ac:dyDescent="0.25">
      <c r="A53" s="69"/>
      <c r="B53" s="69"/>
      <c r="C53" s="69"/>
      <c r="D53" s="69"/>
      <c r="E53" s="69"/>
      <c r="F53" s="78"/>
      <c r="G53" s="69"/>
      <c r="H53" s="69"/>
      <c r="I53" s="69"/>
      <c r="J53" s="72"/>
      <c r="K53" s="69"/>
      <c r="L53" s="69"/>
    </row>
    <row r="54" spans="1:12" x14ac:dyDescent="0.25">
      <c r="A54" s="69"/>
      <c r="B54" s="69"/>
      <c r="C54" s="69"/>
      <c r="D54" s="69"/>
      <c r="E54" s="69"/>
      <c r="F54" s="78"/>
      <c r="G54" s="69"/>
      <c r="H54" s="69"/>
      <c r="I54" s="69"/>
      <c r="J54" s="72"/>
      <c r="K54" s="69"/>
      <c r="L54" s="69"/>
    </row>
    <row r="55" spans="1:12" x14ac:dyDescent="0.25">
      <c r="A55" s="69"/>
      <c r="B55" s="69"/>
      <c r="C55" s="69"/>
      <c r="D55" s="69"/>
      <c r="E55" s="69"/>
      <c r="F55" s="78"/>
      <c r="G55" s="69"/>
      <c r="H55" s="69"/>
      <c r="I55" s="69"/>
      <c r="J55" s="72"/>
      <c r="K55" s="69"/>
      <c r="L55" s="69"/>
    </row>
    <row r="56" spans="1:12" x14ac:dyDescent="0.25">
      <c r="A56" s="69"/>
      <c r="B56" s="79"/>
      <c r="C56" s="69"/>
      <c r="D56" s="69"/>
      <c r="E56" s="69"/>
      <c r="F56" s="78"/>
      <c r="G56" s="69"/>
      <c r="H56" s="69"/>
      <c r="I56" s="69"/>
      <c r="J56" s="72"/>
      <c r="K56" s="69"/>
      <c r="L56" s="69"/>
    </row>
    <row r="57" spans="1:12" x14ac:dyDescent="0.25">
      <c r="A57" s="69"/>
      <c r="B57" s="69"/>
      <c r="C57" s="69"/>
      <c r="D57" s="69"/>
      <c r="E57" s="69"/>
      <c r="F57" s="78"/>
      <c r="G57" s="69"/>
      <c r="H57" s="69"/>
      <c r="I57" s="69"/>
      <c r="J57" s="72"/>
      <c r="K57" s="69"/>
      <c r="L57" s="69"/>
    </row>
    <row r="58" spans="1:12" x14ac:dyDescent="0.25">
      <c r="A58" s="69"/>
      <c r="B58" s="69"/>
      <c r="C58" s="69"/>
      <c r="D58" s="69"/>
      <c r="E58" s="69"/>
      <c r="F58" s="78"/>
      <c r="G58" s="69"/>
      <c r="H58" s="69"/>
      <c r="I58" s="69"/>
      <c r="J58" s="72"/>
      <c r="K58" s="69"/>
      <c r="L58" s="69"/>
    </row>
    <row r="59" spans="1:12" x14ac:dyDescent="0.25">
      <c r="A59" s="69"/>
      <c r="B59" s="69"/>
      <c r="C59" s="69"/>
      <c r="D59" s="69"/>
      <c r="E59" s="69"/>
      <c r="F59" s="78"/>
      <c r="G59" s="69"/>
      <c r="H59" s="69"/>
      <c r="I59" s="69"/>
      <c r="J59" s="72"/>
      <c r="K59" s="69"/>
      <c r="L59" s="69"/>
    </row>
    <row r="60" spans="1:12" x14ac:dyDescent="0.25">
      <c r="A60" s="69"/>
      <c r="B60" s="69"/>
      <c r="C60" s="69"/>
      <c r="D60" s="69"/>
      <c r="E60" s="69"/>
      <c r="F60" s="78"/>
      <c r="G60" s="69"/>
      <c r="H60" s="69"/>
      <c r="I60" s="69"/>
      <c r="J60" s="72"/>
      <c r="K60" s="69"/>
      <c r="L60" s="69"/>
    </row>
    <row r="61" spans="1:12" x14ac:dyDescent="0.25">
      <c r="A61" s="69"/>
      <c r="B61" s="69"/>
      <c r="C61" s="69"/>
      <c r="D61" s="69"/>
      <c r="E61" s="69"/>
      <c r="F61" s="78"/>
      <c r="G61" s="69"/>
      <c r="H61" s="69"/>
      <c r="I61" s="69"/>
      <c r="J61" s="72"/>
      <c r="K61" s="69"/>
      <c r="L61" s="69"/>
    </row>
    <row r="62" spans="1:12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</row>
    <row r="63" spans="1:12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</row>
    <row r="64" spans="1:12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</row>
    <row r="65" spans="1:12" x14ac:dyDescent="0.25">
      <c r="A65" s="69"/>
      <c r="B65" s="78"/>
      <c r="C65" s="46"/>
      <c r="D65" s="46"/>
      <c r="E65" s="46"/>
      <c r="F65" s="78"/>
      <c r="G65" s="69"/>
      <c r="H65" s="69"/>
      <c r="I65" s="69"/>
      <c r="J65" s="69"/>
      <c r="K65" s="69"/>
      <c r="L65" s="69"/>
    </row>
    <row r="66" spans="1:12" x14ac:dyDescent="0.25">
      <c r="A66" s="69"/>
      <c r="B66" s="78"/>
      <c r="C66" s="46"/>
      <c r="D66" s="46"/>
      <c r="E66" s="46"/>
      <c r="F66" s="78"/>
      <c r="G66" s="69"/>
      <c r="H66" s="69"/>
      <c r="I66" s="69"/>
      <c r="J66" s="69"/>
      <c r="K66" s="69"/>
      <c r="L66" s="69"/>
    </row>
    <row r="67" spans="1:12" x14ac:dyDescent="0.25">
      <c r="A67" s="69"/>
      <c r="B67" s="78"/>
      <c r="C67" s="46"/>
      <c r="D67" s="46"/>
      <c r="E67" s="46"/>
      <c r="F67" s="78"/>
      <c r="G67" s="69"/>
      <c r="H67" s="69"/>
      <c r="I67" s="69"/>
      <c r="J67" s="69"/>
      <c r="K67" s="69"/>
      <c r="L67" s="69"/>
    </row>
    <row r="68" spans="1:12" x14ac:dyDescent="0.25">
      <c r="A68" s="69"/>
      <c r="B68" s="78"/>
      <c r="C68" s="46"/>
      <c r="D68" s="46"/>
      <c r="E68" s="46"/>
      <c r="F68" s="78"/>
      <c r="G68" s="69"/>
      <c r="H68" s="69"/>
      <c r="I68" s="69"/>
      <c r="J68" s="69"/>
      <c r="K68" s="69"/>
      <c r="L68" s="69"/>
    </row>
    <row r="69" spans="1:12" x14ac:dyDescent="0.25">
      <c r="A69" s="69"/>
      <c r="B69" s="78"/>
      <c r="C69" s="46"/>
      <c r="D69" s="46"/>
      <c r="E69" s="46"/>
      <c r="F69" s="78"/>
      <c r="G69" s="69"/>
      <c r="H69" s="69"/>
      <c r="I69" s="69"/>
      <c r="J69" s="69"/>
      <c r="K69" s="69"/>
      <c r="L69" s="69"/>
    </row>
    <row r="70" spans="1:12" x14ac:dyDescent="0.25">
      <c r="A70" s="69"/>
      <c r="B70" s="78"/>
      <c r="C70" s="46"/>
      <c r="D70" s="46"/>
      <c r="E70" s="46"/>
      <c r="F70" s="78"/>
      <c r="G70" s="69"/>
      <c r="H70" s="69"/>
      <c r="I70" s="69"/>
      <c r="J70" s="69"/>
      <c r="K70" s="69"/>
      <c r="L70" s="69"/>
    </row>
    <row r="71" spans="1:12" x14ac:dyDescent="0.25">
      <c r="A71" s="69"/>
      <c r="B71" s="78"/>
      <c r="C71" s="46"/>
      <c r="D71" s="46"/>
      <c r="E71" s="46"/>
      <c r="F71" s="78"/>
      <c r="G71" s="69"/>
      <c r="H71" s="69"/>
      <c r="I71" s="69"/>
      <c r="J71" s="69"/>
      <c r="K71" s="69"/>
      <c r="L71" s="69"/>
    </row>
    <row r="72" spans="1:12" x14ac:dyDescent="0.25">
      <c r="A72" s="69"/>
      <c r="B72" s="78"/>
      <c r="C72" s="46"/>
      <c r="D72" s="46"/>
      <c r="E72" s="46"/>
      <c r="F72" s="78"/>
      <c r="G72" s="69"/>
      <c r="H72" s="69"/>
      <c r="I72" s="69"/>
      <c r="J72" s="69"/>
      <c r="K72" s="69"/>
      <c r="L72" s="69"/>
    </row>
    <row r="73" spans="1:12" x14ac:dyDescent="0.25">
      <c r="A73" s="69"/>
      <c r="B73" s="78"/>
      <c r="C73" s="46"/>
      <c r="D73" s="46"/>
      <c r="E73" s="46"/>
      <c r="F73" s="78"/>
      <c r="G73" s="69"/>
      <c r="H73" s="69"/>
      <c r="I73" s="69"/>
      <c r="J73" s="69"/>
      <c r="K73" s="69"/>
      <c r="L73" s="69"/>
    </row>
    <row r="74" spans="1:12" x14ac:dyDescent="0.25">
      <c r="A74" s="69"/>
      <c r="B74" s="78"/>
      <c r="C74" s="46"/>
      <c r="D74" s="46"/>
      <c r="E74" s="46"/>
      <c r="F74" s="78"/>
      <c r="G74" s="69"/>
      <c r="H74" s="69"/>
      <c r="I74" s="69"/>
      <c r="J74" s="69"/>
      <c r="K74" s="69"/>
      <c r="L74" s="69"/>
    </row>
    <row r="75" spans="1:12" x14ac:dyDescent="0.25">
      <c r="A75" s="69"/>
      <c r="B75" s="78"/>
      <c r="C75" s="46"/>
      <c r="D75" s="46"/>
      <c r="E75" s="46"/>
      <c r="F75" s="78"/>
      <c r="G75" s="69"/>
      <c r="H75" s="69"/>
      <c r="I75" s="69"/>
      <c r="J75" s="69"/>
      <c r="K75" s="69"/>
      <c r="L75" s="69"/>
    </row>
    <row r="76" spans="1:12" x14ac:dyDescent="0.25">
      <c r="A76" s="69"/>
      <c r="B76" s="78"/>
      <c r="C76" s="46"/>
      <c r="D76" s="46"/>
      <c r="E76" s="46"/>
      <c r="F76" s="78"/>
      <c r="G76" s="69"/>
      <c r="H76" s="69"/>
      <c r="I76" s="69"/>
      <c r="J76" s="69"/>
      <c r="K76" s="69"/>
      <c r="L76" s="69"/>
    </row>
    <row r="77" spans="1:12" x14ac:dyDescent="0.25">
      <c r="A77" s="69"/>
      <c r="B77" s="78"/>
      <c r="C77" s="46"/>
      <c r="D77" s="46"/>
      <c r="E77" s="46"/>
      <c r="F77" s="78"/>
      <c r="G77" s="69"/>
      <c r="H77" s="69"/>
      <c r="I77" s="69"/>
      <c r="J77" s="69"/>
      <c r="K77" s="69"/>
      <c r="L77" s="69"/>
    </row>
    <row r="78" spans="1:12" x14ac:dyDescent="0.25">
      <c r="A78" s="69"/>
      <c r="B78" s="78"/>
      <c r="C78" s="46"/>
      <c r="D78" s="46"/>
      <c r="E78" s="46"/>
      <c r="F78" s="78"/>
      <c r="G78" s="69"/>
      <c r="H78" s="69"/>
      <c r="I78" s="69"/>
      <c r="J78" s="69"/>
      <c r="K78" s="69"/>
      <c r="L78" s="69"/>
    </row>
    <row r="79" spans="1:12" x14ac:dyDescent="0.25">
      <c r="A79" s="69"/>
      <c r="B79" s="78"/>
      <c r="C79" s="46"/>
      <c r="D79" s="46"/>
      <c r="E79" s="46"/>
      <c r="F79" s="78"/>
      <c r="G79" s="69"/>
      <c r="H79" s="69"/>
      <c r="I79" s="69"/>
      <c r="J79" s="69"/>
      <c r="K79" s="69"/>
      <c r="L79" s="69"/>
    </row>
    <row r="80" spans="1:12" x14ac:dyDescent="0.25">
      <c r="A80" s="69"/>
      <c r="B80" s="78"/>
      <c r="C80" s="46"/>
      <c r="D80" s="46"/>
      <c r="E80" s="46"/>
      <c r="F80" s="78"/>
      <c r="G80" s="69"/>
      <c r="H80" s="69"/>
      <c r="I80" s="69"/>
      <c r="J80" s="69"/>
      <c r="K80" s="69"/>
      <c r="L80" s="69"/>
    </row>
    <row r="81" spans="1:12" x14ac:dyDescent="0.25">
      <c r="A81" s="69"/>
      <c r="B81" s="78"/>
      <c r="C81" s="46"/>
      <c r="D81" s="46"/>
      <c r="E81" s="46"/>
      <c r="F81" s="78"/>
      <c r="G81" s="69"/>
      <c r="H81" s="69"/>
      <c r="I81" s="69"/>
      <c r="J81" s="69"/>
      <c r="K81" s="69"/>
      <c r="L81" s="69"/>
    </row>
    <row r="82" spans="1:12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</row>
    <row r="83" spans="1:12" x14ac:dyDescent="0.2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</row>
    <row r="84" spans="1:12" x14ac:dyDescent="0.2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</row>
    <row r="85" spans="1:12" x14ac:dyDescent="0.25">
      <c r="A85" s="69"/>
      <c r="B85" s="78"/>
      <c r="C85" s="46"/>
      <c r="D85" s="46"/>
      <c r="E85" s="69"/>
      <c r="F85" s="69"/>
      <c r="G85" s="69"/>
      <c r="H85" s="69"/>
      <c r="I85" s="69"/>
      <c r="J85" s="69"/>
      <c r="K85" s="69"/>
      <c r="L85" s="69"/>
    </row>
    <row r="86" spans="1:12" x14ac:dyDescent="0.25">
      <c r="A86" s="69"/>
      <c r="B86" s="78"/>
      <c r="C86" s="46"/>
      <c r="D86" s="46"/>
      <c r="E86" s="69"/>
      <c r="F86" s="69"/>
      <c r="G86" s="69"/>
      <c r="H86" s="69"/>
      <c r="I86" s="69"/>
      <c r="J86" s="69"/>
      <c r="K86" s="69"/>
      <c r="L86" s="69"/>
    </row>
    <row r="87" spans="1:12" x14ac:dyDescent="0.25">
      <c r="A87" s="69"/>
      <c r="B87" s="78"/>
      <c r="C87" s="46"/>
      <c r="D87" s="46"/>
      <c r="E87" s="69"/>
      <c r="F87" s="69"/>
      <c r="G87" s="69"/>
      <c r="H87" s="69"/>
      <c r="I87" s="69"/>
      <c r="J87" s="69"/>
      <c r="K87" s="69"/>
      <c r="L87" s="69"/>
    </row>
    <row r="88" spans="1:12" x14ac:dyDescent="0.25">
      <c r="A88" s="69"/>
      <c r="B88" s="78"/>
      <c r="C88" s="46"/>
      <c r="D88" s="46"/>
      <c r="E88" s="69"/>
      <c r="F88" s="69"/>
      <c r="G88" s="69"/>
      <c r="H88" s="69"/>
      <c r="I88" s="69"/>
      <c r="J88" s="69"/>
      <c r="K88" s="69"/>
      <c r="L88" s="69"/>
    </row>
    <row r="89" spans="1:12" x14ac:dyDescent="0.25">
      <c r="A89" s="69"/>
      <c r="B89" s="78"/>
      <c r="C89" s="46"/>
      <c r="D89" s="46"/>
      <c r="E89" s="69"/>
      <c r="F89" s="69"/>
      <c r="G89" s="69"/>
      <c r="H89" s="69"/>
      <c r="I89" s="69"/>
      <c r="J89" s="69"/>
      <c r="K89" s="69"/>
      <c r="L89" s="69"/>
    </row>
    <row r="90" spans="1:12" x14ac:dyDescent="0.25">
      <c r="A90" s="69"/>
      <c r="B90" s="78"/>
      <c r="C90" s="46"/>
      <c r="D90" s="46"/>
      <c r="E90" s="69"/>
      <c r="F90" s="69"/>
      <c r="G90" s="69"/>
      <c r="H90" s="69"/>
      <c r="I90" s="69"/>
      <c r="J90" s="69"/>
      <c r="K90" s="69"/>
      <c r="L90" s="69"/>
    </row>
    <row r="91" spans="1:12" x14ac:dyDescent="0.25">
      <c r="A91" s="69"/>
      <c r="B91" s="78"/>
      <c r="C91" s="46"/>
      <c r="D91" s="46"/>
      <c r="E91" s="69"/>
      <c r="F91" s="69"/>
      <c r="G91" s="69"/>
      <c r="H91" s="69"/>
      <c r="I91" s="69"/>
      <c r="J91" s="69"/>
      <c r="K91" s="69"/>
      <c r="L91" s="69"/>
    </row>
    <row r="92" spans="1:12" x14ac:dyDescent="0.25">
      <c r="A92" s="69"/>
      <c r="B92" s="78"/>
      <c r="C92" s="46"/>
      <c r="D92" s="46"/>
      <c r="E92" s="69"/>
      <c r="F92" s="69"/>
      <c r="G92" s="69"/>
      <c r="H92" s="69"/>
      <c r="I92" s="69"/>
      <c r="J92" s="69"/>
      <c r="K92" s="69"/>
      <c r="L92" s="69"/>
    </row>
    <row r="93" spans="1:12" x14ac:dyDescent="0.25">
      <c r="A93" s="69"/>
      <c r="B93" s="78"/>
      <c r="C93" s="46"/>
      <c r="D93" s="46"/>
      <c r="E93" s="69"/>
      <c r="F93" s="69"/>
      <c r="G93" s="69"/>
      <c r="H93" s="69"/>
      <c r="I93" s="69"/>
      <c r="J93" s="69"/>
      <c r="K93" s="69"/>
      <c r="L93" s="69"/>
    </row>
    <row r="94" spans="1:12" x14ac:dyDescent="0.25">
      <c r="A94" s="69"/>
      <c r="B94" s="78"/>
      <c r="C94" s="46"/>
      <c r="D94" s="46"/>
      <c r="E94" s="69"/>
      <c r="F94" s="69"/>
      <c r="G94" s="69"/>
      <c r="H94" s="69"/>
      <c r="I94" s="69"/>
      <c r="J94" s="69"/>
      <c r="K94" s="69"/>
      <c r="L94" s="69"/>
    </row>
    <row r="95" spans="1:12" x14ac:dyDescent="0.25">
      <c r="A95" s="69"/>
      <c r="B95" s="78"/>
      <c r="C95" s="46"/>
      <c r="D95" s="46"/>
      <c r="E95" s="69"/>
      <c r="F95" s="69"/>
      <c r="G95" s="69"/>
      <c r="H95" s="69"/>
      <c r="I95" s="69"/>
      <c r="J95" s="69"/>
      <c r="K95" s="69"/>
      <c r="L95" s="69"/>
    </row>
    <row r="96" spans="1:12" x14ac:dyDescent="0.25">
      <c r="A96" s="69"/>
      <c r="B96" s="78"/>
      <c r="C96" s="46"/>
      <c r="D96" s="46"/>
      <c r="E96" s="69"/>
      <c r="F96" s="69"/>
      <c r="G96" s="69"/>
      <c r="H96" s="69"/>
      <c r="I96" s="69"/>
      <c r="J96" s="69"/>
      <c r="K96" s="69"/>
      <c r="L96" s="69"/>
    </row>
    <row r="97" spans="1:12" x14ac:dyDescent="0.25">
      <c r="A97" s="69"/>
      <c r="B97" s="78"/>
      <c r="C97" s="46"/>
      <c r="D97" s="46"/>
      <c r="E97" s="69"/>
      <c r="F97" s="69"/>
      <c r="G97" s="69"/>
      <c r="H97" s="69"/>
      <c r="I97" s="69"/>
      <c r="J97" s="69"/>
      <c r="K97" s="69"/>
      <c r="L97" s="69"/>
    </row>
    <row r="98" spans="1:12" x14ac:dyDescent="0.25">
      <c r="A98" s="69"/>
      <c r="B98" s="78"/>
      <c r="C98" s="46"/>
      <c r="D98" s="46"/>
      <c r="E98" s="69"/>
      <c r="F98" s="69"/>
      <c r="G98" s="69"/>
      <c r="H98" s="69"/>
      <c r="I98" s="69"/>
      <c r="J98" s="69"/>
      <c r="K98" s="69"/>
      <c r="L98" s="69"/>
    </row>
    <row r="99" spans="1:12" x14ac:dyDescent="0.25">
      <c r="B99" s="22"/>
      <c r="C99" s="46"/>
      <c r="D99" s="46"/>
    </row>
    <row r="100" spans="1:12" x14ac:dyDescent="0.25">
      <c r="B100" s="22"/>
      <c r="C100" s="46"/>
      <c r="D100" s="46"/>
    </row>
    <row r="101" spans="1:12" x14ac:dyDescent="0.25">
      <c r="B101" s="22"/>
      <c r="C101" s="46"/>
      <c r="D101" s="46"/>
    </row>
    <row r="104" spans="1:12" x14ac:dyDescent="0.25">
      <c r="C104" s="59"/>
    </row>
    <row r="105" spans="1:12" x14ac:dyDescent="0.25">
      <c r="B105" s="22"/>
      <c r="C105" s="45"/>
      <c r="D105" s="60"/>
    </row>
    <row r="106" spans="1:12" x14ac:dyDescent="0.25">
      <c r="B106" s="22"/>
      <c r="C106" s="45"/>
      <c r="D106" s="60"/>
    </row>
    <row r="107" spans="1:12" x14ac:dyDescent="0.25">
      <c r="B107" s="22"/>
      <c r="C107" s="45"/>
      <c r="D107" s="60"/>
    </row>
    <row r="108" spans="1:12" x14ac:dyDescent="0.25">
      <c r="B108" s="22"/>
      <c r="C108" s="45"/>
      <c r="D108" s="60"/>
    </row>
    <row r="109" spans="1:12" x14ac:dyDescent="0.25">
      <c r="B109" s="22"/>
      <c r="C109" s="45"/>
      <c r="D109" s="60"/>
    </row>
    <row r="110" spans="1:12" x14ac:dyDescent="0.25">
      <c r="B110" s="22"/>
      <c r="C110" s="45"/>
      <c r="D110" s="60"/>
    </row>
    <row r="111" spans="1:12" x14ac:dyDescent="0.25">
      <c r="B111" s="22"/>
      <c r="C111" s="45"/>
      <c r="D111" s="60"/>
    </row>
    <row r="112" spans="1:12" x14ac:dyDescent="0.25">
      <c r="B112" s="22"/>
      <c r="C112" s="45"/>
      <c r="D112" s="60"/>
    </row>
    <row r="113" spans="2:4" x14ac:dyDescent="0.25">
      <c r="B113" s="22"/>
      <c r="C113" s="45"/>
      <c r="D113" s="60"/>
    </row>
    <row r="114" spans="2:4" x14ac:dyDescent="0.25">
      <c r="B114" s="22"/>
      <c r="C114" s="45"/>
      <c r="D114" s="60"/>
    </row>
    <row r="115" spans="2:4" x14ac:dyDescent="0.25">
      <c r="B115" s="22"/>
      <c r="C115" s="45"/>
      <c r="D115" s="60"/>
    </row>
    <row r="116" spans="2:4" x14ac:dyDescent="0.25">
      <c r="B116" s="22"/>
      <c r="C116" s="45"/>
      <c r="D116" s="60"/>
    </row>
    <row r="117" spans="2:4" x14ac:dyDescent="0.25">
      <c r="B117" s="22"/>
      <c r="C117" s="45"/>
      <c r="D117" s="60"/>
    </row>
    <row r="118" spans="2:4" x14ac:dyDescent="0.25">
      <c r="B118" s="22"/>
      <c r="C118" s="45"/>
      <c r="D118" s="60"/>
    </row>
    <row r="119" spans="2:4" x14ac:dyDescent="0.25">
      <c r="B119" s="22"/>
      <c r="C119" s="45"/>
      <c r="D119" s="60"/>
    </row>
    <row r="120" spans="2:4" x14ac:dyDescent="0.25">
      <c r="B120" s="22"/>
      <c r="C120" s="45"/>
      <c r="D120" s="60"/>
    </row>
    <row r="121" spans="2:4" x14ac:dyDescent="0.25">
      <c r="B121" s="22"/>
      <c r="C121" s="45"/>
      <c r="D121" s="60"/>
    </row>
  </sheetData>
  <mergeCells count="9">
    <mergeCell ref="B32:H33"/>
    <mergeCell ref="B34:H36"/>
    <mergeCell ref="A4:H4"/>
    <mergeCell ref="C6:H6"/>
    <mergeCell ref="A7:B8"/>
    <mergeCell ref="C7:D7"/>
    <mergeCell ref="E7:F7"/>
    <mergeCell ref="G7:G8"/>
    <mergeCell ref="H7:H8"/>
  </mergeCells>
  <pageMargins left="1.1811023622047245" right="0.59055118110236227" top="0.39370078740157483" bottom="0.74803149606299213" header="0.31496062992125984" footer="0.31496062992125984"/>
  <pageSetup paperSize="9" scale="95" orientation="landscape" r:id="rId1"/>
  <rowBreaks count="1" manualBreakCount="1">
    <brk id="3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011F7-1EF3-48E7-8ADC-3C6049A4A7F3}">
  <dimension ref="A4:M56"/>
  <sheetViews>
    <sheetView zoomScaleNormal="100" workbookViewId="0">
      <selection activeCell="P36" sqref="P36"/>
    </sheetView>
  </sheetViews>
  <sheetFormatPr defaultRowHeight="15" x14ac:dyDescent="0.25"/>
  <cols>
    <col min="1" max="1" width="11.28515625" bestFit="1" customWidth="1"/>
    <col min="2" max="2" width="27.42578125" customWidth="1"/>
    <col min="3" max="6" width="14.85546875" customWidth="1"/>
    <col min="7" max="12" width="13" customWidth="1"/>
  </cols>
  <sheetData>
    <row r="4" spans="1:9" ht="35.25" customHeight="1" x14ac:dyDescent="0.25">
      <c r="A4" s="27" t="s">
        <v>37</v>
      </c>
      <c r="B4" s="27"/>
      <c r="C4" s="27"/>
      <c r="D4" s="27"/>
      <c r="E4" s="27"/>
      <c r="F4" s="27"/>
      <c r="G4" s="27"/>
      <c r="H4" s="27"/>
      <c r="I4" s="28"/>
    </row>
    <row r="5" spans="1:9" ht="15.75" thickBot="1" x14ac:dyDescent="0.3">
      <c r="A5" s="3"/>
      <c r="B5" s="3"/>
      <c r="C5" s="29"/>
      <c r="D5" s="29"/>
      <c r="E5" s="29"/>
      <c r="F5" s="29"/>
      <c r="G5" s="29"/>
      <c r="H5" s="29"/>
      <c r="I5" s="3"/>
    </row>
    <row r="6" spans="1:9" ht="9" customHeight="1" x14ac:dyDescent="0.25">
      <c r="A6" s="30"/>
      <c r="B6" s="31"/>
      <c r="C6" s="32"/>
      <c r="D6" s="32"/>
      <c r="E6" s="32"/>
      <c r="F6" s="32"/>
      <c r="G6" s="32"/>
      <c r="H6" s="32"/>
      <c r="I6" s="33"/>
    </row>
    <row r="7" spans="1:9" ht="15" customHeight="1" x14ac:dyDescent="0.25">
      <c r="A7" s="34" t="s">
        <v>38</v>
      </c>
      <c r="B7" s="34"/>
      <c r="C7" s="61" t="s">
        <v>12</v>
      </c>
      <c r="D7" s="61"/>
      <c r="E7" s="61" t="s">
        <v>13</v>
      </c>
      <c r="F7" s="61"/>
      <c r="G7" s="62" t="s">
        <v>39</v>
      </c>
      <c r="H7" s="62"/>
    </row>
    <row r="8" spans="1:9" ht="25.5" customHeight="1" x14ac:dyDescent="0.25">
      <c r="A8" s="34"/>
      <c r="B8" s="34"/>
      <c r="C8" s="63" t="s">
        <v>1</v>
      </c>
      <c r="D8" s="63" t="s">
        <v>15</v>
      </c>
      <c r="E8" s="63" t="s">
        <v>16</v>
      </c>
      <c r="F8" s="63" t="s">
        <v>15</v>
      </c>
      <c r="G8" s="64" t="s">
        <v>12</v>
      </c>
      <c r="H8" s="65" t="s">
        <v>13</v>
      </c>
    </row>
    <row r="9" spans="1:9" ht="7.5" customHeight="1" thickBot="1" x14ac:dyDescent="0.3">
      <c r="A9" s="39"/>
      <c r="B9" s="39"/>
      <c r="C9" s="40"/>
      <c r="D9" s="40"/>
      <c r="E9" s="40"/>
      <c r="F9" s="40"/>
      <c r="G9" s="40"/>
      <c r="H9" s="41"/>
    </row>
    <row r="10" spans="1:9" ht="9" customHeight="1" thickTop="1" x14ac:dyDescent="0.25">
      <c r="A10" s="42"/>
      <c r="B10" s="42"/>
      <c r="C10" s="43"/>
      <c r="D10" s="43"/>
      <c r="E10" s="43"/>
      <c r="F10" s="43"/>
      <c r="G10" s="43"/>
      <c r="H10" s="22"/>
    </row>
    <row r="11" spans="1:9" x14ac:dyDescent="0.25">
      <c r="A11" s="22"/>
      <c r="B11" s="22" t="s">
        <v>40</v>
      </c>
      <c r="C11" s="45">
        <v>51892</v>
      </c>
      <c r="D11" s="46">
        <v>100</v>
      </c>
      <c r="E11" s="45">
        <v>54629</v>
      </c>
      <c r="F11" s="46">
        <v>100.00000000000001</v>
      </c>
      <c r="G11" s="66">
        <v>142.16986301369863</v>
      </c>
      <c r="H11" s="66">
        <v>149.66849315068492</v>
      </c>
    </row>
    <row r="12" spans="1:9" x14ac:dyDescent="0.25">
      <c r="A12" s="22"/>
      <c r="B12" s="22" t="s">
        <v>41</v>
      </c>
      <c r="C12" s="45">
        <v>4187</v>
      </c>
      <c r="D12" s="46">
        <v>8.0686811069143598</v>
      </c>
      <c r="E12" s="45">
        <v>2822</v>
      </c>
      <c r="F12" s="46">
        <v>5.165754452763184</v>
      </c>
      <c r="G12" s="66">
        <v>135.06451612903226</v>
      </c>
      <c r="H12" s="67">
        <v>91.032258064516128</v>
      </c>
    </row>
    <row r="13" spans="1:9" x14ac:dyDescent="0.25">
      <c r="A13" s="22"/>
      <c r="B13" s="22" t="s">
        <v>42</v>
      </c>
      <c r="C13" s="45">
        <v>7996</v>
      </c>
      <c r="D13" s="46">
        <v>15.408926231403687</v>
      </c>
      <c r="E13" s="45">
        <v>9032</v>
      </c>
      <c r="F13" s="46">
        <v>16.533343096157719</v>
      </c>
      <c r="G13" s="66">
        <v>285.57142857142856</v>
      </c>
      <c r="H13" s="67">
        <v>311.44827586206895</v>
      </c>
    </row>
    <row r="14" spans="1:9" x14ac:dyDescent="0.25">
      <c r="A14" s="22"/>
      <c r="B14" s="22" t="s">
        <v>43</v>
      </c>
      <c r="C14" s="45">
        <v>4505</v>
      </c>
      <c r="D14" s="46">
        <v>8.6814923302243123</v>
      </c>
      <c r="E14" s="45">
        <v>5330</v>
      </c>
      <c r="F14" s="46">
        <v>9.7567226198539228</v>
      </c>
      <c r="G14" s="66">
        <v>145.32258064516128</v>
      </c>
      <c r="H14" s="67">
        <v>171.93548387096774</v>
      </c>
    </row>
    <row r="15" spans="1:9" x14ac:dyDescent="0.25">
      <c r="A15" s="22"/>
      <c r="B15" s="22" t="s">
        <v>44</v>
      </c>
      <c r="C15" s="45">
        <v>3391</v>
      </c>
      <c r="D15" s="46">
        <v>6.5347259693208963</v>
      </c>
      <c r="E15" s="45">
        <v>4047</v>
      </c>
      <c r="F15" s="46">
        <v>7.4081531787146018</v>
      </c>
      <c r="G15" s="66">
        <v>113.03333333333333</v>
      </c>
      <c r="H15" s="67">
        <v>134.9</v>
      </c>
    </row>
    <row r="16" spans="1:9" x14ac:dyDescent="0.25">
      <c r="A16" s="22"/>
      <c r="B16" s="22" t="s">
        <v>45</v>
      </c>
      <c r="C16" s="45">
        <v>4009</v>
      </c>
      <c r="D16" s="46">
        <v>7.7256609882062746</v>
      </c>
      <c r="E16" s="45">
        <v>3803</v>
      </c>
      <c r="F16" s="46">
        <v>6.9615039630965239</v>
      </c>
      <c r="G16" s="66">
        <v>129.32258064516128</v>
      </c>
      <c r="H16" s="67">
        <v>122.6774193548387</v>
      </c>
    </row>
    <row r="17" spans="1:13" x14ac:dyDescent="0.25">
      <c r="A17" s="22"/>
      <c r="B17" s="22" t="s">
        <v>46</v>
      </c>
      <c r="C17" s="45">
        <v>4912</v>
      </c>
      <c r="D17" s="46">
        <v>9.4658136128883061</v>
      </c>
      <c r="E17" s="45">
        <v>4456</v>
      </c>
      <c r="F17" s="46">
        <v>8.1568397737465457</v>
      </c>
      <c r="G17" s="66">
        <v>163.73333333333332</v>
      </c>
      <c r="H17" s="67">
        <v>148.53333333333333</v>
      </c>
    </row>
    <row r="18" spans="1:13" x14ac:dyDescent="0.25">
      <c r="A18" s="22"/>
      <c r="B18" s="22" t="s">
        <v>47</v>
      </c>
      <c r="C18" s="45">
        <v>3952</v>
      </c>
      <c r="D18" s="46">
        <v>7.6158174670469441</v>
      </c>
      <c r="E18" s="45">
        <v>3854</v>
      </c>
      <c r="F18" s="46">
        <v>7.0548609712789911</v>
      </c>
      <c r="G18" s="66">
        <v>127.48387096774194</v>
      </c>
      <c r="H18" s="67">
        <v>124.3225806451613</v>
      </c>
    </row>
    <row r="19" spans="1:13" x14ac:dyDescent="0.25">
      <c r="A19" s="22"/>
      <c r="B19" s="22" t="s">
        <v>48</v>
      </c>
      <c r="C19" s="45">
        <v>3240</v>
      </c>
      <c r="D19" s="46">
        <v>6.2437369922145995</v>
      </c>
      <c r="E19" s="45">
        <v>3660</v>
      </c>
      <c r="F19" s="46">
        <v>6.699738234271174</v>
      </c>
      <c r="G19" s="66">
        <v>104.51612903225806</v>
      </c>
      <c r="H19" s="67">
        <v>118.06451612903226</v>
      </c>
    </row>
    <row r="20" spans="1:13" x14ac:dyDescent="0.25">
      <c r="A20" s="22"/>
      <c r="B20" s="22" t="s">
        <v>49</v>
      </c>
      <c r="C20" s="45">
        <v>3321</v>
      </c>
      <c r="D20" s="46">
        <v>6.3998304170199649</v>
      </c>
      <c r="E20" s="45">
        <v>3908</v>
      </c>
      <c r="F20" s="46">
        <v>7.1537095681780736</v>
      </c>
      <c r="G20" s="66">
        <v>110.7</v>
      </c>
      <c r="H20" s="67">
        <v>130.26666666666668</v>
      </c>
    </row>
    <row r="21" spans="1:13" x14ac:dyDescent="0.25">
      <c r="A21" s="22"/>
      <c r="B21" s="22" t="s">
        <v>50</v>
      </c>
      <c r="C21" s="45">
        <v>3377</v>
      </c>
      <c r="D21" s="46">
        <v>6.5077468588607106</v>
      </c>
      <c r="E21" s="45">
        <v>3965</v>
      </c>
      <c r="F21" s="46">
        <v>7.2580497537937729</v>
      </c>
      <c r="G21" s="66">
        <v>108.93548387096774</v>
      </c>
      <c r="H21" s="67">
        <v>127.90322580645162</v>
      </c>
    </row>
    <row r="22" spans="1:13" x14ac:dyDescent="0.25">
      <c r="A22" s="22"/>
      <c r="B22" s="22" t="s">
        <v>51</v>
      </c>
      <c r="C22" s="45">
        <v>3205</v>
      </c>
      <c r="D22" s="46">
        <v>6.1762892160641334</v>
      </c>
      <c r="E22" s="45">
        <v>3365</v>
      </c>
      <c r="F22" s="46">
        <v>6.1597320104706288</v>
      </c>
      <c r="G22" s="66">
        <v>106.83333333333333</v>
      </c>
      <c r="H22" s="67">
        <v>112.16666666666667</v>
      </c>
    </row>
    <row r="23" spans="1:13" x14ac:dyDescent="0.25">
      <c r="A23" s="22"/>
      <c r="B23" s="22" t="s">
        <v>52</v>
      </c>
      <c r="C23" s="45">
        <v>5797</v>
      </c>
      <c r="D23" s="46">
        <v>11.171278809835814</v>
      </c>
      <c r="E23" s="45">
        <v>6387</v>
      </c>
      <c r="F23" s="46">
        <v>11.691592377674862</v>
      </c>
      <c r="G23" s="66">
        <v>187</v>
      </c>
      <c r="H23" s="67">
        <v>206.03225806451613</v>
      </c>
    </row>
    <row r="24" spans="1:13" ht="9" customHeight="1" thickBot="1" x14ac:dyDescent="0.3">
      <c r="A24" s="49"/>
      <c r="B24" s="49"/>
      <c r="C24" s="50"/>
      <c r="D24" s="50"/>
      <c r="E24" s="50"/>
      <c r="F24" s="50"/>
      <c r="G24" s="50"/>
      <c r="H24" s="50"/>
      <c r="I24" s="51"/>
    </row>
    <row r="25" spans="1:13" ht="9" customHeight="1" x14ac:dyDescent="0.25">
      <c r="A25" s="22"/>
      <c r="B25" s="22"/>
      <c r="C25" s="52"/>
      <c r="D25" s="52"/>
      <c r="E25" s="52"/>
      <c r="F25" s="52"/>
      <c r="G25" s="52"/>
      <c r="H25" s="52"/>
      <c r="I25" s="51"/>
    </row>
    <row r="26" spans="1:13" ht="12.75" customHeight="1" x14ac:dyDescent="0.25">
      <c r="A26" s="20" t="s">
        <v>6</v>
      </c>
      <c r="B26" s="21" t="s">
        <v>7</v>
      </c>
      <c r="C26" s="21"/>
      <c r="D26" s="21"/>
      <c r="E26" s="21"/>
      <c r="F26" s="21"/>
      <c r="G26" s="21"/>
      <c r="H26" s="21"/>
      <c r="I26" s="53"/>
    </row>
    <row r="27" spans="1:13" ht="12.75" customHeight="1" x14ac:dyDescent="0.25">
      <c r="A27" s="22"/>
      <c r="B27" s="21"/>
      <c r="C27" s="21"/>
      <c r="D27" s="21"/>
      <c r="E27" s="21"/>
      <c r="F27" s="21"/>
      <c r="G27" s="21"/>
      <c r="H27" s="21"/>
      <c r="I27" s="53"/>
    </row>
    <row r="28" spans="1:13" ht="12.75" customHeight="1" x14ac:dyDescent="0.25">
      <c r="A28" s="22" t="s">
        <v>8</v>
      </c>
      <c r="B28" s="68" t="s">
        <v>53</v>
      </c>
      <c r="C28" s="68"/>
      <c r="D28" s="68"/>
      <c r="E28" s="68"/>
      <c r="F28" s="68"/>
      <c r="G28" s="68"/>
      <c r="H28" s="68"/>
      <c r="I28" s="53"/>
    </row>
    <row r="29" spans="1:13" ht="12.75" customHeight="1" x14ac:dyDescent="0.25">
      <c r="A29" s="56"/>
      <c r="B29" s="55"/>
      <c r="C29" s="55"/>
      <c r="D29" s="55"/>
      <c r="E29" s="55"/>
      <c r="F29" s="55"/>
      <c r="G29" s="55"/>
      <c r="H29" s="55"/>
      <c r="I29" s="55"/>
    </row>
    <row r="32" spans="1:13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</row>
    <row r="33" spans="1:13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3" x14ac:dyDescent="0.25">
      <c r="A34" s="70"/>
      <c r="B34" s="70"/>
      <c r="C34" s="70"/>
      <c r="D34" s="70"/>
      <c r="E34" s="70"/>
      <c r="F34" s="70"/>
      <c r="G34" s="70"/>
      <c r="H34" s="69"/>
      <c r="I34" s="69"/>
      <c r="J34" s="69"/>
      <c r="K34" s="69"/>
      <c r="L34" s="69"/>
      <c r="M34" s="69"/>
    </row>
    <row r="35" spans="1:13" x14ac:dyDescent="0.25">
      <c r="A35" s="71"/>
      <c r="B35" s="71"/>
      <c r="C35" s="71"/>
      <c r="D35" s="71"/>
      <c r="E35" s="71"/>
      <c r="F35" s="71"/>
      <c r="G35" s="71"/>
      <c r="H35" s="69"/>
      <c r="I35" s="69"/>
      <c r="J35" s="69"/>
      <c r="K35" s="69"/>
      <c r="L35" s="69"/>
      <c r="M35" s="69"/>
    </row>
    <row r="36" spans="1:13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13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3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1:13" x14ac:dyDescent="0.25">
      <c r="A40" s="69"/>
      <c r="B40" s="78"/>
      <c r="C40" s="46"/>
      <c r="D40" s="46"/>
      <c r="E40" s="69"/>
      <c r="F40" s="69"/>
      <c r="G40" s="69"/>
      <c r="H40" s="69"/>
      <c r="I40" s="69"/>
      <c r="J40" s="69"/>
      <c r="K40" s="69"/>
      <c r="L40" s="69"/>
      <c r="M40" s="69"/>
    </row>
    <row r="41" spans="1:13" x14ac:dyDescent="0.25">
      <c r="A41" s="69"/>
      <c r="B41" s="78"/>
      <c r="C41" s="46"/>
      <c r="D41" s="46"/>
      <c r="E41" s="69"/>
      <c r="F41" s="69"/>
      <c r="G41" s="69"/>
      <c r="H41" s="69"/>
      <c r="I41" s="69"/>
      <c r="J41" s="69"/>
      <c r="K41" s="69"/>
      <c r="L41" s="69"/>
      <c r="M41" s="69"/>
    </row>
    <row r="42" spans="1:13" x14ac:dyDescent="0.25">
      <c r="A42" s="69"/>
      <c r="B42" s="78"/>
      <c r="C42" s="46"/>
      <c r="D42" s="46"/>
      <c r="E42" s="69"/>
      <c r="F42" s="69"/>
      <c r="G42" s="69"/>
      <c r="H42" s="69"/>
      <c r="I42" s="69"/>
      <c r="J42" s="69"/>
      <c r="K42" s="69"/>
      <c r="L42" s="69"/>
      <c r="M42" s="69"/>
    </row>
    <row r="43" spans="1:13" x14ac:dyDescent="0.25">
      <c r="A43" s="69"/>
      <c r="B43" s="78"/>
      <c r="C43" s="46"/>
      <c r="D43" s="46"/>
      <c r="E43" s="69"/>
      <c r="F43" s="69"/>
      <c r="G43" s="69"/>
      <c r="H43" s="69"/>
      <c r="I43" s="69"/>
      <c r="J43" s="69"/>
      <c r="K43" s="69"/>
      <c r="L43" s="69"/>
      <c r="M43" s="69"/>
    </row>
    <row r="44" spans="1:13" x14ac:dyDescent="0.25">
      <c r="A44" s="69"/>
      <c r="B44" s="78"/>
      <c r="C44" s="46"/>
      <c r="D44" s="46"/>
      <c r="E44" s="69"/>
      <c r="F44" s="69"/>
      <c r="G44" s="69"/>
      <c r="H44" s="69"/>
      <c r="I44" s="69"/>
      <c r="J44" s="69"/>
      <c r="K44" s="69"/>
      <c r="L44" s="69"/>
      <c r="M44" s="69"/>
    </row>
    <row r="45" spans="1:13" x14ac:dyDescent="0.25">
      <c r="A45" s="69"/>
      <c r="B45" s="78"/>
      <c r="C45" s="46"/>
      <c r="D45" s="46"/>
      <c r="E45" s="69"/>
      <c r="F45" s="69"/>
      <c r="G45" s="69"/>
      <c r="H45" s="69"/>
      <c r="I45" s="69"/>
      <c r="J45" s="69"/>
      <c r="K45" s="69"/>
      <c r="L45" s="69"/>
      <c r="M45" s="69"/>
    </row>
    <row r="46" spans="1:13" x14ac:dyDescent="0.25">
      <c r="A46" s="69"/>
      <c r="B46" s="78"/>
      <c r="C46" s="46"/>
      <c r="D46" s="46"/>
      <c r="E46" s="69"/>
      <c r="F46" s="69"/>
      <c r="G46" s="69"/>
      <c r="H46" s="69"/>
      <c r="I46" s="69"/>
      <c r="J46" s="69"/>
      <c r="K46" s="69"/>
      <c r="L46" s="69"/>
      <c r="M46" s="69"/>
    </row>
    <row r="47" spans="1:13" x14ac:dyDescent="0.25">
      <c r="A47" s="69"/>
      <c r="B47" s="78"/>
      <c r="C47" s="46"/>
      <c r="D47" s="46"/>
      <c r="E47" s="69"/>
      <c r="F47" s="69"/>
      <c r="G47" s="69"/>
      <c r="H47" s="69"/>
      <c r="I47" s="69"/>
      <c r="J47" s="69"/>
      <c r="K47" s="69"/>
      <c r="L47" s="69"/>
      <c r="M47" s="69"/>
    </row>
    <row r="48" spans="1:13" x14ac:dyDescent="0.25">
      <c r="A48" s="69"/>
      <c r="B48" s="78"/>
      <c r="C48" s="46"/>
      <c r="D48" s="46"/>
      <c r="E48" s="69"/>
      <c r="F48" s="69"/>
      <c r="G48" s="69"/>
      <c r="H48" s="69"/>
      <c r="I48" s="69"/>
      <c r="J48" s="69"/>
      <c r="K48" s="69"/>
      <c r="L48" s="69"/>
      <c r="M48" s="69"/>
    </row>
    <row r="49" spans="1:13" x14ac:dyDescent="0.25">
      <c r="A49" s="69"/>
      <c r="B49" s="78"/>
      <c r="C49" s="46"/>
      <c r="D49" s="46"/>
      <c r="E49" s="69"/>
      <c r="F49" s="69"/>
      <c r="G49" s="69"/>
      <c r="H49" s="69"/>
      <c r="I49" s="69"/>
      <c r="J49" s="69"/>
      <c r="K49" s="69"/>
      <c r="L49" s="69"/>
      <c r="M49" s="69"/>
    </row>
    <row r="50" spans="1:13" x14ac:dyDescent="0.25">
      <c r="A50" s="69"/>
      <c r="B50" s="78"/>
      <c r="C50" s="46"/>
      <c r="D50" s="46"/>
      <c r="E50" s="69"/>
      <c r="F50" s="69"/>
      <c r="G50" s="69"/>
      <c r="H50" s="69"/>
      <c r="I50" s="69"/>
      <c r="J50" s="69"/>
      <c r="K50" s="69"/>
      <c r="L50" s="69"/>
      <c r="M50" s="69"/>
    </row>
    <row r="51" spans="1:13" x14ac:dyDescent="0.25">
      <c r="A51" s="69"/>
      <c r="B51" s="78"/>
      <c r="C51" s="46"/>
      <c r="D51" s="46"/>
      <c r="E51" s="69"/>
      <c r="F51" s="69"/>
      <c r="G51" s="69"/>
      <c r="H51" s="69"/>
      <c r="I51" s="69"/>
      <c r="J51" s="69"/>
      <c r="K51" s="69"/>
      <c r="L51" s="69"/>
      <c r="M51" s="69"/>
    </row>
    <row r="52" spans="1:13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</row>
    <row r="53" spans="1:13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  <row r="54" spans="1:13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  <row r="55" spans="1:13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</row>
    <row r="56" spans="1:13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</row>
  </sheetData>
  <mergeCells count="8">
    <mergeCell ref="B26:H27"/>
    <mergeCell ref="B28:H28"/>
    <mergeCell ref="A4:H4"/>
    <mergeCell ref="C6:H6"/>
    <mergeCell ref="A7:B8"/>
    <mergeCell ref="C7:D7"/>
    <mergeCell ref="E7:F7"/>
    <mergeCell ref="G7:H7"/>
  </mergeCells>
  <pageMargins left="0.59055118110236227" right="0.59055118110236227" top="0.59055118110236227" bottom="0.74803149606299213" header="0.31496062992125984" footer="0.31496062992125984"/>
  <pageSetup paperSize="9" scale="105" orientation="landscape" r:id="rId1"/>
  <rowBreaks count="1" manualBreakCount="1">
    <brk id="2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0D4B-17D5-4087-AC20-EF7A9577DC4B}">
  <dimension ref="A4:M54"/>
  <sheetViews>
    <sheetView topLeftCell="A5" zoomScaleNormal="100" workbookViewId="0">
      <selection activeCell="M24" sqref="M24"/>
    </sheetView>
  </sheetViews>
  <sheetFormatPr defaultRowHeight="15" x14ac:dyDescent="0.25"/>
  <cols>
    <col min="3" max="6" width="14.140625" customWidth="1"/>
    <col min="7" max="7" width="4.42578125" customWidth="1"/>
    <col min="8" max="11" width="14.140625" customWidth="1"/>
  </cols>
  <sheetData>
    <row r="4" spans="1:13" ht="15.75" x14ac:dyDescent="0.25">
      <c r="A4" s="80" t="s">
        <v>54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3" ht="15.75" thickBot="1" x14ac:dyDescent="0.3"/>
    <row r="6" spans="1:13" ht="9" customHeight="1" x14ac:dyDescent="0.25">
      <c r="A6" s="81" t="s">
        <v>55</v>
      </c>
      <c r="B6" s="82"/>
      <c r="C6" s="31"/>
      <c r="D6" s="31"/>
      <c r="E6" s="30"/>
      <c r="F6" s="30"/>
      <c r="G6" s="30"/>
      <c r="H6" s="30"/>
      <c r="I6" s="30"/>
      <c r="J6" s="30"/>
      <c r="K6" s="30"/>
    </row>
    <row r="7" spans="1:13" x14ac:dyDescent="0.25">
      <c r="A7" s="34"/>
      <c r="B7" s="42"/>
      <c r="C7" s="34">
        <v>2023</v>
      </c>
      <c r="D7" s="34"/>
      <c r="E7" s="34"/>
      <c r="F7" s="34"/>
      <c r="G7" s="22"/>
      <c r="H7" s="34">
        <v>2022</v>
      </c>
      <c r="I7" s="34"/>
      <c r="J7" s="34"/>
      <c r="K7" s="34"/>
    </row>
    <row r="8" spans="1:13" x14ac:dyDescent="0.25">
      <c r="A8" s="34"/>
      <c r="B8" s="42"/>
      <c r="C8" s="83" t="s">
        <v>56</v>
      </c>
      <c r="D8" s="83"/>
      <c r="E8" s="83" t="s">
        <v>57</v>
      </c>
      <c r="F8" s="83"/>
      <c r="G8" s="22"/>
      <c r="H8" s="83" t="s">
        <v>56</v>
      </c>
      <c r="I8" s="83"/>
      <c r="J8" s="83" t="s">
        <v>57</v>
      </c>
      <c r="K8" s="83"/>
    </row>
    <row r="9" spans="1:13" x14ac:dyDescent="0.25">
      <c r="A9" s="34"/>
      <c r="B9" s="42"/>
      <c r="C9" s="42" t="s">
        <v>1</v>
      </c>
      <c r="D9" s="42" t="s">
        <v>15</v>
      </c>
      <c r="E9" s="42" t="s">
        <v>1</v>
      </c>
      <c r="F9" s="42" t="s">
        <v>15</v>
      </c>
      <c r="G9" s="22"/>
      <c r="H9" s="42" t="s">
        <v>1</v>
      </c>
      <c r="I9" s="42" t="s">
        <v>15</v>
      </c>
      <c r="J9" s="42" t="s">
        <v>1</v>
      </c>
      <c r="K9" s="42" t="s">
        <v>15</v>
      </c>
    </row>
    <row r="10" spans="1:13" ht="9" customHeight="1" thickBot="1" x14ac:dyDescent="0.3">
      <c r="A10" s="84"/>
      <c r="B10" s="39"/>
      <c r="C10" s="39"/>
      <c r="D10" s="39"/>
      <c r="E10" s="39"/>
      <c r="F10" s="39"/>
      <c r="G10" s="41"/>
      <c r="H10" s="39"/>
      <c r="I10" s="39"/>
      <c r="J10" s="39"/>
      <c r="K10" s="39"/>
    </row>
    <row r="11" spans="1:13" ht="9" customHeight="1" thickTop="1" x14ac:dyDescent="0.25">
      <c r="A11" s="22"/>
      <c r="B11" s="22"/>
      <c r="C11" s="85"/>
      <c r="D11" s="85"/>
      <c r="E11" s="22"/>
      <c r="F11" s="22"/>
      <c r="G11" s="22"/>
      <c r="H11" s="22"/>
      <c r="I11" s="22"/>
      <c r="J11" s="22"/>
      <c r="K11" s="22"/>
    </row>
    <row r="12" spans="1:13" x14ac:dyDescent="0.25">
      <c r="A12" s="22" t="s">
        <v>58</v>
      </c>
      <c r="B12" s="22"/>
      <c r="C12" s="45">
        <v>51892</v>
      </c>
      <c r="D12" s="86">
        <v>99.999999999999986</v>
      </c>
      <c r="E12" s="45">
        <v>51892</v>
      </c>
      <c r="F12" s="87">
        <v>100.00000000000001</v>
      </c>
      <c r="G12" s="22"/>
      <c r="H12" s="88">
        <v>54629</v>
      </c>
      <c r="I12" s="87">
        <v>99.999999999999986</v>
      </c>
      <c r="J12" s="88">
        <v>54629</v>
      </c>
      <c r="K12" s="87">
        <v>99.998169470427797</v>
      </c>
    </row>
    <row r="13" spans="1:13" x14ac:dyDescent="0.25">
      <c r="A13" s="44" t="s">
        <v>59</v>
      </c>
      <c r="B13" s="44"/>
      <c r="C13" s="45">
        <v>0</v>
      </c>
      <c r="D13" s="89" t="s">
        <v>60</v>
      </c>
      <c r="E13" s="45">
        <v>0</v>
      </c>
      <c r="F13" s="89" t="s">
        <v>60</v>
      </c>
      <c r="G13" s="22"/>
      <c r="H13" s="89" t="s">
        <v>60</v>
      </c>
      <c r="I13" s="89" t="s">
        <v>60</v>
      </c>
      <c r="J13" s="89" t="s">
        <v>60</v>
      </c>
      <c r="K13" s="89" t="s">
        <v>60</v>
      </c>
    </row>
    <row r="14" spans="1:13" x14ac:dyDescent="0.25">
      <c r="A14" s="44" t="s">
        <v>61</v>
      </c>
      <c r="B14" s="44"/>
      <c r="C14" s="45">
        <v>81</v>
      </c>
      <c r="D14" s="90">
        <v>0.15609342480536498</v>
      </c>
      <c r="E14" s="45">
        <v>355</v>
      </c>
      <c r="F14" s="87">
        <v>0.68411315809758733</v>
      </c>
      <c r="G14" s="22"/>
      <c r="H14" s="91">
        <v>99</v>
      </c>
      <c r="I14" s="87">
        <v>0.18122242764831867</v>
      </c>
      <c r="J14" s="91">
        <v>465</v>
      </c>
      <c r="K14" s="87">
        <v>0.85119625107543617</v>
      </c>
      <c r="M14" s="45"/>
    </row>
    <row r="15" spans="1:13" x14ac:dyDescent="0.25">
      <c r="A15" s="44" t="s">
        <v>62</v>
      </c>
      <c r="B15" s="44"/>
      <c r="C15" s="45">
        <v>2845</v>
      </c>
      <c r="D15" s="90">
        <v>5.4825406613736218</v>
      </c>
      <c r="E15" s="45">
        <v>5584</v>
      </c>
      <c r="F15" s="87">
        <v>10.760810914977261</v>
      </c>
      <c r="G15" s="22"/>
      <c r="H15" s="91">
        <v>3847</v>
      </c>
      <c r="I15" s="87">
        <v>7.0420472642735543</v>
      </c>
      <c r="J15" s="91">
        <v>6858</v>
      </c>
      <c r="K15" s="87">
        <v>12.553771806183528</v>
      </c>
      <c r="M15" s="45"/>
    </row>
    <row r="16" spans="1:13" x14ac:dyDescent="0.25">
      <c r="A16" s="44" t="s">
        <v>63</v>
      </c>
      <c r="B16" s="44"/>
      <c r="C16" s="45">
        <v>15873</v>
      </c>
      <c r="D16" s="90">
        <v>30.588530023895782</v>
      </c>
      <c r="E16" s="45">
        <v>19563</v>
      </c>
      <c r="F16" s="87">
        <v>37.699452709473526</v>
      </c>
      <c r="G16" s="22"/>
      <c r="H16" s="91">
        <v>16928</v>
      </c>
      <c r="I16" s="87">
        <v>30.987204598290287</v>
      </c>
      <c r="J16" s="91">
        <v>20540</v>
      </c>
      <c r="K16" s="87">
        <v>37.599077413095614</v>
      </c>
      <c r="M16" s="45"/>
    </row>
    <row r="17" spans="1:13" x14ac:dyDescent="0.25">
      <c r="A17" s="44" t="s">
        <v>64</v>
      </c>
      <c r="B17" s="44"/>
      <c r="C17" s="45">
        <v>15996</v>
      </c>
      <c r="D17" s="90">
        <v>30.825560780081705</v>
      </c>
      <c r="E17" s="45">
        <v>14594</v>
      </c>
      <c r="F17" s="87">
        <v>28.123795575425888</v>
      </c>
      <c r="G17" s="22"/>
      <c r="H17" s="91">
        <v>16542</v>
      </c>
      <c r="I17" s="87">
        <v>30.280620183419067</v>
      </c>
      <c r="J17" s="91">
        <v>15119</v>
      </c>
      <c r="K17" s="87">
        <v>27.675776602171009</v>
      </c>
      <c r="M17" s="45"/>
    </row>
    <row r="18" spans="1:13" x14ac:dyDescent="0.25">
      <c r="A18" s="44" t="s">
        <v>65</v>
      </c>
      <c r="B18" s="44"/>
      <c r="C18" s="45">
        <v>7897</v>
      </c>
      <c r="D18" s="90">
        <v>15.218145378863793</v>
      </c>
      <c r="E18" s="45">
        <v>6059</v>
      </c>
      <c r="F18" s="87">
        <v>11.676173591305018</v>
      </c>
      <c r="G18" s="22"/>
      <c r="H18" s="91">
        <v>8010</v>
      </c>
      <c r="I18" s="87">
        <v>14.662541873363963</v>
      </c>
      <c r="J18" s="92">
        <v>6051</v>
      </c>
      <c r="K18" s="87">
        <v>11.076534441413902</v>
      </c>
      <c r="M18" s="45"/>
    </row>
    <row r="19" spans="1:13" x14ac:dyDescent="0.25">
      <c r="A19" s="44" t="s">
        <v>66</v>
      </c>
      <c r="B19" s="44"/>
      <c r="C19" s="45">
        <v>3740</v>
      </c>
      <c r="D19" s="90">
        <v>7.2072766515069757</v>
      </c>
      <c r="E19" s="45">
        <v>2771</v>
      </c>
      <c r="F19" s="87">
        <v>5.3399367917983502</v>
      </c>
      <c r="G19" s="22"/>
      <c r="H19" s="91">
        <v>3796</v>
      </c>
      <c r="I19" s="87">
        <v>6.9486902560910879</v>
      </c>
      <c r="J19" s="91">
        <v>2609</v>
      </c>
      <c r="K19" s="87">
        <v>4.7758516538834686</v>
      </c>
      <c r="M19" s="45"/>
    </row>
    <row r="20" spans="1:13" x14ac:dyDescent="0.25">
      <c r="A20" s="44" t="s">
        <v>67</v>
      </c>
      <c r="B20" s="44"/>
      <c r="C20" s="45">
        <v>1826</v>
      </c>
      <c r="D20" s="90">
        <v>3.5188468357357587</v>
      </c>
      <c r="E20" s="45">
        <v>1252</v>
      </c>
      <c r="F20" s="87">
        <v>2.412703306868111</v>
      </c>
      <c r="G20" s="22"/>
      <c r="H20" s="91">
        <v>1815</v>
      </c>
      <c r="I20" s="87">
        <v>3.3224111735525086</v>
      </c>
      <c r="J20" s="91">
        <v>1236</v>
      </c>
      <c r="K20" s="87">
        <v>2.2625345512456754</v>
      </c>
      <c r="M20" s="45"/>
    </row>
    <row r="21" spans="1:13" x14ac:dyDescent="0.25">
      <c r="A21" s="44" t="s">
        <v>68</v>
      </c>
      <c r="B21" s="44"/>
      <c r="C21" s="45">
        <v>1184</v>
      </c>
      <c r="D21" s="90">
        <v>2.2816619132043479</v>
      </c>
      <c r="E21" s="45">
        <v>755</v>
      </c>
      <c r="F21" s="87">
        <v>1.4549448855314884</v>
      </c>
      <c r="G21" s="22"/>
      <c r="H21" s="91">
        <v>1180</v>
      </c>
      <c r="I21" s="87">
        <v>2.1600248952021821</v>
      </c>
      <c r="J21" s="91">
        <v>816</v>
      </c>
      <c r="K21" s="87">
        <v>1.4937121309194752</v>
      </c>
      <c r="M21" s="45"/>
    </row>
    <row r="22" spans="1:13" x14ac:dyDescent="0.25">
      <c r="A22" s="44" t="s">
        <v>69</v>
      </c>
      <c r="B22" s="44"/>
      <c r="C22" s="45">
        <v>901</v>
      </c>
      <c r="D22" s="90">
        <v>1.7362984660448624</v>
      </c>
      <c r="E22" s="45">
        <v>446</v>
      </c>
      <c r="F22" s="87">
        <v>0.85947737608879982</v>
      </c>
      <c r="G22" s="22"/>
      <c r="H22" s="91">
        <v>851</v>
      </c>
      <c r="I22" s="87">
        <v>1.5577806659466584</v>
      </c>
      <c r="J22" s="91">
        <v>457</v>
      </c>
      <c r="K22" s="87">
        <v>0.83655201449779426</v>
      </c>
      <c r="M22" s="45"/>
    </row>
    <row r="23" spans="1:13" x14ac:dyDescent="0.25">
      <c r="A23" s="44" t="s">
        <v>70</v>
      </c>
      <c r="B23" s="44"/>
      <c r="C23" s="45">
        <v>1549</v>
      </c>
      <c r="D23" s="90">
        <v>2.9850458644877826</v>
      </c>
      <c r="E23" s="45">
        <v>513</v>
      </c>
      <c r="F23" s="87">
        <v>0.98859169043397832</v>
      </c>
      <c r="G23" s="22"/>
      <c r="H23" s="91">
        <v>1561</v>
      </c>
      <c r="I23" s="87">
        <v>2.8574566622123778</v>
      </c>
      <c r="J23" s="91">
        <v>477</v>
      </c>
      <c r="K23" s="87">
        <v>0.87316260594189898</v>
      </c>
      <c r="M23" s="45"/>
    </row>
    <row r="24" spans="1:13" x14ac:dyDescent="0.25">
      <c r="A24" s="44" t="s">
        <v>71</v>
      </c>
      <c r="B24" s="44"/>
      <c r="C24" s="93">
        <v>0</v>
      </c>
      <c r="D24" s="89" t="s">
        <v>60</v>
      </c>
      <c r="E24" s="45">
        <v>0</v>
      </c>
      <c r="F24" s="92" t="s">
        <v>60</v>
      </c>
      <c r="G24" s="22"/>
      <c r="H24" s="89" t="s">
        <v>60</v>
      </c>
      <c r="I24" s="89" t="s">
        <v>60</v>
      </c>
      <c r="J24" s="89">
        <v>1</v>
      </c>
      <c r="K24" s="92" t="s">
        <v>72</v>
      </c>
    </row>
    <row r="25" spans="1:13" x14ac:dyDescent="0.25">
      <c r="A25" s="44"/>
      <c r="B25" s="44"/>
      <c r="C25" s="91"/>
      <c r="D25" s="86"/>
      <c r="E25" s="91"/>
      <c r="F25" s="87"/>
      <c r="G25" s="22"/>
      <c r="H25" s="91"/>
      <c r="I25" s="87"/>
      <c r="J25" s="91"/>
      <c r="K25" s="87"/>
      <c r="M25" s="94"/>
    </row>
    <row r="26" spans="1:13" s="57" customFormat="1" x14ac:dyDescent="0.25">
      <c r="A26" s="95" t="s">
        <v>73</v>
      </c>
      <c r="B26" s="95"/>
      <c r="C26" s="96">
        <v>30</v>
      </c>
      <c r="D26" s="97"/>
      <c r="E26" s="96">
        <v>28</v>
      </c>
      <c r="F26" s="98"/>
      <c r="G26" s="99"/>
      <c r="H26" s="96">
        <v>31</v>
      </c>
      <c r="I26" s="98"/>
      <c r="J26" s="96">
        <v>29</v>
      </c>
      <c r="K26" s="98"/>
    </row>
    <row r="27" spans="1:13" ht="9" customHeight="1" thickBot="1" x14ac:dyDescent="0.3">
      <c r="A27" s="100"/>
      <c r="B27" s="100"/>
      <c r="C27" s="100"/>
      <c r="D27" s="100"/>
      <c r="E27" s="101"/>
      <c r="F27" s="101"/>
      <c r="G27" s="101"/>
      <c r="H27" s="101"/>
      <c r="I27" s="101"/>
      <c r="J27" s="101"/>
      <c r="K27" s="101"/>
    </row>
    <row r="28" spans="1:13" ht="9" customHeight="1" x14ac:dyDescent="0.25"/>
    <row r="29" spans="1:13" ht="12.75" customHeight="1" x14ac:dyDescent="0.25">
      <c r="A29" s="20" t="s">
        <v>6</v>
      </c>
      <c r="B29" s="21" t="s">
        <v>7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1:13" ht="12.75" customHeight="1" x14ac:dyDescent="0.25">
      <c r="A30" s="22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3" ht="13.5" customHeight="1" x14ac:dyDescent="0.25">
      <c r="A31" s="22" t="s">
        <v>8</v>
      </c>
      <c r="B31" s="68" t="s">
        <v>53</v>
      </c>
      <c r="C31" s="68"/>
      <c r="D31" s="68"/>
      <c r="E31" s="68"/>
      <c r="F31" s="68"/>
      <c r="G31" s="68"/>
      <c r="H31" s="68"/>
    </row>
    <row r="32" spans="1:13" ht="12.75" customHeight="1" x14ac:dyDescent="0.25">
      <c r="B32" s="102" t="s">
        <v>74</v>
      </c>
      <c r="C32" s="102"/>
      <c r="D32" s="102"/>
    </row>
    <row r="33" spans="2:5" x14ac:dyDescent="0.25">
      <c r="B33" s="103" t="s">
        <v>75</v>
      </c>
    </row>
    <row r="39" spans="2:5" x14ac:dyDescent="0.25">
      <c r="C39" s="44"/>
      <c r="D39" s="90"/>
      <c r="E39" s="89"/>
    </row>
    <row r="40" spans="2:5" x14ac:dyDescent="0.25">
      <c r="C40" s="44"/>
      <c r="D40" s="90"/>
      <c r="E40" s="90"/>
    </row>
    <row r="41" spans="2:5" x14ac:dyDescent="0.25">
      <c r="C41" s="44"/>
      <c r="D41" s="90"/>
      <c r="E41" s="90"/>
    </row>
    <row r="42" spans="2:5" x14ac:dyDescent="0.25">
      <c r="C42" s="44"/>
      <c r="D42" s="90"/>
      <c r="E42" s="90"/>
    </row>
    <row r="43" spans="2:5" x14ac:dyDescent="0.25">
      <c r="C43" s="44"/>
      <c r="D43" s="90"/>
      <c r="E43" s="90"/>
    </row>
    <row r="44" spans="2:5" x14ac:dyDescent="0.25">
      <c r="C44" s="44"/>
      <c r="D44" s="90"/>
      <c r="E44" s="90"/>
    </row>
    <row r="45" spans="2:5" x14ac:dyDescent="0.25">
      <c r="C45" s="44"/>
      <c r="D45" s="90"/>
      <c r="E45" s="90"/>
    </row>
    <row r="46" spans="2:5" x14ac:dyDescent="0.25">
      <c r="C46" s="44"/>
      <c r="D46" s="90"/>
      <c r="E46" s="90"/>
    </row>
    <row r="47" spans="2:5" x14ac:dyDescent="0.25">
      <c r="C47" s="44"/>
      <c r="D47" s="90"/>
      <c r="E47" s="90"/>
    </row>
    <row r="48" spans="2:5" x14ac:dyDescent="0.25">
      <c r="C48" s="44"/>
      <c r="D48" s="90"/>
      <c r="E48" s="90"/>
    </row>
    <row r="49" spans="1:5" x14ac:dyDescent="0.25">
      <c r="C49" s="44"/>
      <c r="D49" s="90"/>
      <c r="E49" s="90"/>
    </row>
    <row r="50" spans="1:5" x14ac:dyDescent="0.25">
      <c r="C50" s="44"/>
      <c r="D50" s="90"/>
      <c r="E50" s="89"/>
    </row>
    <row r="53" spans="1:5" x14ac:dyDescent="0.25">
      <c r="B53" s="60"/>
    </row>
    <row r="54" spans="1:5" x14ac:dyDescent="0.25">
      <c r="A54" t="s">
        <v>76</v>
      </c>
      <c r="B54" s="60">
        <f>(C16/C12)*100</f>
        <v>30.588530023895782</v>
      </c>
      <c r="C54" t="s">
        <v>77</v>
      </c>
    </row>
  </sheetData>
  <mergeCells count="11">
    <mergeCell ref="B29:K30"/>
    <mergeCell ref="B31:H31"/>
    <mergeCell ref="B32:D32"/>
    <mergeCell ref="A4:K4"/>
    <mergeCell ref="A6:A10"/>
    <mergeCell ref="C7:F7"/>
    <mergeCell ref="H7:K7"/>
    <mergeCell ref="C8:D8"/>
    <mergeCell ref="E8:F8"/>
    <mergeCell ref="H8:I8"/>
    <mergeCell ref="J8:K8"/>
  </mergeCells>
  <pageMargins left="0.59055118110236227" right="0.59055118110236227" top="0.59055118110236227" bottom="0.74803149606299213" header="0.31496062992125984" footer="0.31496062992125984"/>
  <pageSetup paperSize="9" scale="96" orientation="landscape" r:id="rId1"/>
  <rowBreaks count="1" manualBreakCount="1">
    <brk id="33" max="10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27D2-216B-4365-B3A0-A084300091D1}">
  <dimension ref="A4:P36"/>
  <sheetViews>
    <sheetView zoomScaleNormal="100" workbookViewId="0">
      <selection activeCell="C19" sqref="C19"/>
    </sheetView>
  </sheetViews>
  <sheetFormatPr defaultRowHeight="15" x14ac:dyDescent="0.25"/>
  <cols>
    <col min="2" max="2" width="6.7109375" customWidth="1"/>
    <col min="3" max="16" width="13.140625" customWidth="1"/>
  </cols>
  <sheetData>
    <row r="4" spans="1:16" ht="15.75" x14ac:dyDescent="0.25">
      <c r="A4" s="80" t="s">
        <v>78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6" ht="15.75" thickBot="1" x14ac:dyDescent="0.3"/>
    <row r="6" spans="1:16" ht="9" customHeight="1" x14ac:dyDescent="0.25">
      <c r="A6" s="104"/>
      <c r="B6" s="82"/>
      <c r="C6" s="31"/>
      <c r="D6" s="31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x14ac:dyDescent="0.25">
      <c r="A7" s="34" t="s">
        <v>79</v>
      </c>
      <c r="B7" s="34"/>
      <c r="C7" s="34" t="s">
        <v>58</v>
      </c>
      <c r="D7" s="106" t="s">
        <v>80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x14ac:dyDescent="0.25">
      <c r="A8" s="34"/>
      <c r="B8" s="34"/>
      <c r="C8" s="34"/>
      <c r="D8" s="107" t="s">
        <v>81</v>
      </c>
      <c r="E8" s="108" t="s">
        <v>59</v>
      </c>
      <c r="F8" s="108" t="s">
        <v>82</v>
      </c>
      <c r="G8" s="108" t="s">
        <v>83</v>
      </c>
      <c r="H8" s="108" t="s">
        <v>76</v>
      </c>
      <c r="I8" s="108" t="s">
        <v>84</v>
      </c>
      <c r="J8" s="108" t="s">
        <v>85</v>
      </c>
      <c r="K8" s="108" t="s">
        <v>86</v>
      </c>
      <c r="L8" s="108" t="s">
        <v>87</v>
      </c>
      <c r="M8" s="108" t="s">
        <v>88</v>
      </c>
      <c r="N8" s="108" t="s">
        <v>89</v>
      </c>
      <c r="O8" s="108" t="s">
        <v>90</v>
      </c>
      <c r="P8" s="108" t="s">
        <v>71</v>
      </c>
    </row>
    <row r="9" spans="1:16" ht="9" customHeight="1" thickBot="1" x14ac:dyDescent="0.3">
      <c r="A9" s="109"/>
      <c r="B9" s="39"/>
      <c r="C9" s="39"/>
      <c r="D9" s="39"/>
      <c r="E9" s="39"/>
      <c r="F9" s="39"/>
      <c r="G9" s="41"/>
      <c r="H9" s="39"/>
      <c r="I9" s="39"/>
      <c r="J9" s="39"/>
      <c r="K9" s="39"/>
      <c r="L9" s="41"/>
      <c r="M9" s="41"/>
      <c r="N9" s="41"/>
      <c r="O9" s="41"/>
      <c r="P9" s="41"/>
    </row>
    <row r="10" spans="1:16" ht="9" customHeight="1" thickTop="1" x14ac:dyDescent="0.25">
      <c r="A10" s="22"/>
      <c r="B10" s="22"/>
      <c r="C10" s="85"/>
      <c r="D10" s="8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5" customHeight="1" x14ac:dyDescent="0.25">
      <c r="A11" s="44" t="s">
        <v>58</v>
      </c>
      <c r="B11" s="22"/>
      <c r="C11" s="89">
        <v>51892</v>
      </c>
      <c r="D11" s="110">
        <v>100.00000000000001</v>
      </c>
      <c r="E11" s="89" t="s">
        <v>60</v>
      </c>
      <c r="F11" s="91">
        <v>355</v>
      </c>
      <c r="G11" s="91">
        <v>5584</v>
      </c>
      <c r="H11" s="91">
        <v>19563</v>
      </c>
      <c r="I11" s="91">
        <v>14594</v>
      </c>
      <c r="J11" s="91">
        <v>6059</v>
      </c>
      <c r="K11" s="91">
        <v>2771</v>
      </c>
      <c r="L11" s="91">
        <v>1252</v>
      </c>
      <c r="M11" s="91">
        <v>755</v>
      </c>
      <c r="N11" s="91">
        <v>446</v>
      </c>
      <c r="O11" s="91">
        <v>513</v>
      </c>
      <c r="P11" s="89" t="s">
        <v>60</v>
      </c>
    </row>
    <row r="12" spans="1:16" ht="15" customHeight="1" x14ac:dyDescent="0.25">
      <c r="A12" s="111" t="s">
        <v>81</v>
      </c>
      <c r="B12" s="22"/>
      <c r="C12" s="110">
        <v>99.999999999999986</v>
      </c>
      <c r="D12" s="112"/>
      <c r="E12" s="89" t="s">
        <v>60</v>
      </c>
      <c r="F12" s="113">
        <v>0.68411315809758733</v>
      </c>
      <c r="G12" s="113">
        <v>10.760810914977261</v>
      </c>
      <c r="H12" s="113">
        <v>37.699452709473526</v>
      </c>
      <c r="I12" s="113">
        <v>28.123795575425888</v>
      </c>
      <c r="J12" s="113">
        <v>11.676173591305018</v>
      </c>
      <c r="K12" s="113">
        <v>5.3399367917983502</v>
      </c>
      <c r="L12" s="113">
        <v>2.412703306868111</v>
      </c>
      <c r="M12" s="113">
        <v>1.4549448855314884</v>
      </c>
      <c r="N12" s="113">
        <v>0.85947737608879982</v>
      </c>
      <c r="O12" s="113">
        <v>0.98859169043397832</v>
      </c>
      <c r="P12" s="110" t="s">
        <v>60</v>
      </c>
    </row>
    <row r="13" spans="1:16" x14ac:dyDescent="0.25">
      <c r="A13" s="22"/>
      <c r="B13" s="22"/>
      <c r="C13" s="88"/>
      <c r="D13" s="86"/>
      <c r="E13" s="91"/>
      <c r="F13" s="87"/>
      <c r="G13" s="22"/>
      <c r="H13" s="91"/>
      <c r="I13" s="87"/>
      <c r="J13" s="91"/>
      <c r="K13" s="87"/>
      <c r="L13" s="22"/>
      <c r="M13" s="22"/>
      <c r="N13" s="22"/>
      <c r="O13" s="22"/>
      <c r="P13" s="22"/>
    </row>
    <row r="14" spans="1:16" x14ac:dyDescent="0.25">
      <c r="A14" s="44" t="s">
        <v>59</v>
      </c>
      <c r="B14" s="44"/>
      <c r="C14" s="89" t="s">
        <v>60</v>
      </c>
      <c r="D14" s="89" t="s">
        <v>60</v>
      </c>
      <c r="E14" s="89" t="s">
        <v>60</v>
      </c>
      <c r="F14" s="89" t="s">
        <v>60</v>
      </c>
      <c r="G14" s="89" t="s">
        <v>60</v>
      </c>
      <c r="H14" s="89" t="s">
        <v>60</v>
      </c>
      <c r="I14" s="89" t="s">
        <v>60</v>
      </c>
      <c r="J14" s="89" t="s">
        <v>60</v>
      </c>
      <c r="K14" s="89" t="s">
        <v>60</v>
      </c>
      <c r="L14" s="89" t="s">
        <v>60</v>
      </c>
      <c r="M14" s="89" t="s">
        <v>60</v>
      </c>
      <c r="N14" s="89" t="s">
        <v>60</v>
      </c>
      <c r="O14" s="89" t="s">
        <v>60</v>
      </c>
      <c r="P14" s="89" t="s">
        <v>60</v>
      </c>
    </row>
    <row r="15" spans="1:16" x14ac:dyDescent="0.25">
      <c r="A15" s="44" t="s">
        <v>61</v>
      </c>
      <c r="B15" s="44"/>
      <c r="C15" s="91">
        <v>81</v>
      </c>
      <c r="D15" s="114">
        <v>0.15609342480536498</v>
      </c>
      <c r="E15" s="89" t="s">
        <v>60</v>
      </c>
      <c r="F15" s="91">
        <v>32</v>
      </c>
      <c r="G15" s="91">
        <v>41</v>
      </c>
      <c r="H15" s="91">
        <v>6</v>
      </c>
      <c r="I15" s="91">
        <v>1</v>
      </c>
      <c r="J15" s="89">
        <v>1</v>
      </c>
      <c r="K15" s="89" t="s">
        <v>60</v>
      </c>
      <c r="L15" s="89" t="s">
        <v>60</v>
      </c>
      <c r="M15" s="89" t="s">
        <v>60</v>
      </c>
      <c r="N15" s="89" t="s">
        <v>60</v>
      </c>
      <c r="O15" s="89" t="s">
        <v>60</v>
      </c>
      <c r="P15" s="89" t="s">
        <v>60</v>
      </c>
    </row>
    <row r="16" spans="1:16" x14ac:dyDescent="0.25">
      <c r="A16" s="44" t="s">
        <v>62</v>
      </c>
      <c r="B16" s="44"/>
      <c r="C16" s="91">
        <v>2845</v>
      </c>
      <c r="D16" s="114">
        <v>5.4825406613736218</v>
      </c>
      <c r="E16" s="89" t="s">
        <v>60</v>
      </c>
      <c r="F16" s="91">
        <v>129</v>
      </c>
      <c r="G16" s="91">
        <v>1791</v>
      </c>
      <c r="H16" s="91">
        <v>767</v>
      </c>
      <c r="I16" s="91">
        <v>126</v>
      </c>
      <c r="J16" s="91">
        <v>24</v>
      </c>
      <c r="K16" s="91">
        <v>7</v>
      </c>
      <c r="L16" s="91">
        <v>1</v>
      </c>
      <c r="M16" s="89" t="s">
        <v>60</v>
      </c>
      <c r="N16" s="89" t="s">
        <v>60</v>
      </c>
      <c r="O16" s="89" t="s">
        <v>60</v>
      </c>
      <c r="P16" s="89" t="s">
        <v>60</v>
      </c>
    </row>
    <row r="17" spans="1:16" x14ac:dyDescent="0.25">
      <c r="A17" s="44" t="s">
        <v>63</v>
      </c>
      <c r="B17" s="44"/>
      <c r="C17" s="91">
        <v>15873</v>
      </c>
      <c r="D17" s="114">
        <v>30.588530023895782</v>
      </c>
      <c r="E17" s="89" t="s">
        <v>60</v>
      </c>
      <c r="F17" s="91">
        <v>74</v>
      </c>
      <c r="G17" s="91">
        <v>2393</v>
      </c>
      <c r="H17" s="91">
        <v>10652</v>
      </c>
      <c r="I17" s="91">
        <v>2282</v>
      </c>
      <c r="J17" s="91">
        <v>359</v>
      </c>
      <c r="K17" s="91">
        <v>80</v>
      </c>
      <c r="L17" s="91">
        <v>21</v>
      </c>
      <c r="M17" s="91">
        <v>9</v>
      </c>
      <c r="N17" s="89">
        <v>2</v>
      </c>
      <c r="O17" s="91">
        <v>1</v>
      </c>
      <c r="P17" s="89" t="s">
        <v>60</v>
      </c>
    </row>
    <row r="18" spans="1:16" x14ac:dyDescent="0.25">
      <c r="A18" s="44" t="s">
        <v>64</v>
      </c>
      <c r="B18" s="44"/>
      <c r="C18" s="91">
        <v>15996</v>
      </c>
      <c r="D18" s="114">
        <v>30.825560780081705</v>
      </c>
      <c r="E18" s="89" t="s">
        <v>60</v>
      </c>
      <c r="F18" s="91">
        <v>40</v>
      </c>
      <c r="G18" s="91">
        <v>779</v>
      </c>
      <c r="H18" s="91">
        <v>6082</v>
      </c>
      <c r="I18" s="91">
        <v>7497</v>
      </c>
      <c r="J18" s="91">
        <v>1303</v>
      </c>
      <c r="K18" s="91">
        <v>227</v>
      </c>
      <c r="L18" s="91">
        <v>41</v>
      </c>
      <c r="M18" s="91">
        <v>18</v>
      </c>
      <c r="N18" s="91">
        <v>7</v>
      </c>
      <c r="O18" s="91">
        <v>2</v>
      </c>
      <c r="P18" s="89" t="s">
        <v>60</v>
      </c>
    </row>
    <row r="19" spans="1:16" x14ac:dyDescent="0.25">
      <c r="A19" s="44" t="s">
        <v>65</v>
      </c>
      <c r="B19" s="44"/>
      <c r="C19" s="91">
        <v>7897</v>
      </c>
      <c r="D19" s="114">
        <v>15.218145378863793</v>
      </c>
      <c r="E19" s="89" t="s">
        <v>60</v>
      </c>
      <c r="F19" s="91">
        <v>27</v>
      </c>
      <c r="G19" s="91">
        <v>267</v>
      </c>
      <c r="H19" s="91">
        <v>1345</v>
      </c>
      <c r="I19" s="91">
        <v>3164</v>
      </c>
      <c r="J19" s="91">
        <v>2458</v>
      </c>
      <c r="K19" s="91">
        <v>497</v>
      </c>
      <c r="L19" s="91">
        <v>102</v>
      </c>
      <c r="M19" s="91">
        <v>22</v>
      </c>
      <c r="N19" s="91">
        <v>7</v>
      </c>
      <c r="O19" s="91">
        <v>8</v>
      </c>
      <c r="P19" s="89" t="s">
        <v>60</v>
      </c>
    </row>
    <row r="20" spans="1:16" x14ac:dyDescent="0.25">
      <c r="A20" s="44" t="s">
        <v>66</v>
      </c>
      <c r="B20" s="44"/>
      <c r="C20" s="91">
        <v>3740</v>
      </c>
      <c r="D20" s="114">
        <v>7.2072766515069757</v>
      </c>
      <c r="E20" s="89" t="s">
        <v>60</v>
      </c>
      <c r="F20" s="91">
        <v>15</v>
      </c>
      <c r="G20" s="91">
        <v>121</v>
      </c>
      <c r="H20" s="91">
        <v>354</v>
      </c>
      <c r="I20" s="91">
        <v>882</v>
      </c>
      <c r="J20" s="91">
        <v>1157</v>
      </c>
      <c r="K20" s="91">
        <v>921</v>
      </c>
      <c r="L20" s="91">
        <v>212</v>
      </c>
      <c r="M20" s="91">
        <v>55</v>
      </c>
      <c r="N20" s="91">
        <v>10</v>
      </c>
      <c r="O20" s="91">
        <v>13</v>
      </c>
      <c r="P20" s="89" t="s">
        <v>60</v>
      </c>
    </row>
    <row r="21" spans="1:16" x14ac:dyDescent="0.25">
      <c r="A21" s="44" t="s">
        <v>67</v>
      </c>
      <c r="B21" s="44"/>
      <c r="C21" s="91">
        <v>1826</v>
      </c>
      <c r="D21" s="114">
        <v>3.5188468357357587</v>
      </c>
      <c r="E21" s="89" t="s">
        <v>60</v>
      </c>
      <c r="F21" s="91">
        <v>13</v>
      </c>
      <c r="G21" s="91">
        <v>50</v>
      </c>
      <c r="H21" s="91">
        <v>139</v>
      </c>
      <c r="I21" s="91">
        <v>283</v>
      </c>
      <c r="J21" s="91">
        <v>366</v>
      </c>
      <c r="K21" s="91">
        <v>496</v>
      </c>
      <c r="L21" s="91">
        <v>337</v>
      </c>
      <c r="M21" s="91">
        <v>101</v>
      </c>
      <c r="N21" s="91">
        <v>29</v>
      </c>
      <c r="O21" s="91">
        <v>12</v>
      </c>
      <c r="P21" s="89" t="s">
        <v>60</v>
      </c>
    </row>
    <row r="22" spans="1:16" x14ac:dyDescent="0.25">
      <c r="A22" s="44" t="s">
        <v>68</v>
      </c>
      <c r="B22" s="44"/>
      <c r="C22" s="91">
        <v>1184</v>
      </c>
      <c r="D22" s="114">
        <v>2.2816619132043479</v>
      </c>
      <c r="E22" s="89" t="s">
        <v>60</v>
      </c>
      <c r="F22" s="89">
        <v>17</v>
      </c>
      <c r="G22" s="91">
        <v>46</v>
      </c>
      <c r="H22" s="91">
        <v>80</v>
      </c>
      <c r="I22" s="91">
        <v>129</v>
      </c>
      <c r="J22" s="91">
        <v>174</v>
      </c>
      <c r="K22" s="91">
        <v>239</v>
      </c>
      <c r="L22" s="91">
        <v>225</v>
      </c>
      <c r="M22" s="91">
        <v>209</v>
      </c>
      <c r="N22" s="91">
        <v>51</v>
      </c>
      <c r="O22" s="91">
        <v>14</v>
      </c>
      <c r="P22" s="89" t="s">
        <v>60</v>
      </c>
    </row>
    <row r="23" spans="1:16" x14ac:dyDescent="0.25">
      <c r="A23" s="44" t="s">
        <v>69</v>
      </c>
      <c r="B23" s="44"/>
      <c r="C23" s="91">
        <v>901</v>
      </c>
      <c r="D23" s="114">
        <v>1.7362984660448624</v>
      </c>
      <c r="E23" s="89" t="s">
        <v>60</v>
      </c>
      <c r="F23" s="89">
        <v>5</v>
      </c>
      <c r="G23" s="91">
        <v>33</v>
      </c>
      <c r="H23" s="91">
        <v>72</v>
      </c>
      <c r="I23" s="91">
        <v>99</v>
      </c>
      <c r="J23" s="91">
        <v>96</v>
      </c>
      <c r="K23" s="91">
        <v>120</v>
      </c>
      <c r="L23" s="91">
        <v>129</v>
      </c>
      <c r="M23" s="91">
        <v>146</v>
      </c>
      <c r="N23" s="91">
        <v>136</v>
      </c>
      <c r="O23" s="91">
        <v>65</v>
      </c>
      <c r="P23" s="89" t="s">
        <v>60</v>
      </c>
    </row>
    <row r="24" spans="1:16" x14ac:dyDescent="0.25">
      <c r="A24" s="44" t="s">
        <v>70</v>
      </c>
      <c r="B24" s="44"/>
      <c r="C24" s="91">
        <v>1549</v>
      </c>
      <c r="D24" s="114">
        <v>2.9850458644877826</v>
      </c>
      <c r="E24" s="89" t="s">
        <v>60</v>
      </c>
      <c r="F24" s="91">
        <v>3</v>
      </c>
      <c r="G24" s="91">
        <v>63</v>
      </c>
      <c r="H24" s="91">
        <v>66</v>
      </c>
      <c r="I24" s="91">
        <v>131</v>
      </c>
      <c r="J24" s="91">
        <v>121</v>
      </c>
      <c r="K24" s="91">
        <v>184</v>
      </c>
      <c r="L24" s="91">
        <v>184</v>
      </c>
      <c r="M24" s="91">
        <v>195</v>
      </c>
      <c r="N24" s="91">
        <v>204</v>
      </c>
      <c r="O24" s="91">
        <v>398</v>
      </c>
      <c r="P24" s="89" t="s">
        <v>60</v>
      </c>
    </row>
    <row r="25" spans="1:16" x14ac:dyDescent="0.25">
      <c r="A25" s="44" t="s">
        <v>71</v>
      </c>
      <c r="B25" s="44"/>
      <c r="C25" s="89" t="s">
        <v>60</v>
      </c>
      <c r="D25" s="110" t="s">
        <v>60</v>
      </c>
      <c r="E25" s="89" t="s">
        <v>60</v>
      </c>
      <c r="F25" s="89" t="s">
        <v>60</v>
      </c>
      <c r="G25" s="89" t="s">
        <v>60</v>
      </c>
      <c r="H25" s="89" t="s">
        <v>60</v>
      </c>
      <c r="I25" s="89" t="s">
        <v>60</v>
      </c>
      <c r="J25" s="89" t="s">
        <v>60</v>
      </c>
      <c r="K25" s="89" t="s">
        <v>60</v>
      </c>
      <c r="L25" s="89" t="s">
        <v>60</v>
      </c>
      <c r="M25" s="89" t="s">
        <v>60</v>
      </c>
      <c r="N25" s="89" t="s">
        <v>60</v>
      </c>
      <c r="O25" s="89" t="s">
        <v>60</v>
      </c>
      <c r="P25" s="89" t="s">
        <v>60</v>
      </c>
    </row>
    <row r="26" spans="1:16" ht="9" customHeight="1" thickBot="1" x14ac:dyDescent="0.3">
      <c r="A26" s="100"/>
      <c r="B26" s="100"/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ht="9" customHeight="1" x14ac:dyDescent="0.25"/>
    <row r="28" spans="1:16" ht="12.75" customHeight="1" x14ac:dyDescent="0.25">
      <c r="A28" s="20" t="s">
        <v>6</v>
      </c>
      <c r="B28" s="21" t="s">
        <v>7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2.75" customHeight="1" x14ac:dyDescent="0.25">
      <c r="A29" s="2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2.75" customHeight="1" x14ac:dyDescent="0.25">
      <c r="A30" s="22" t="s">
        <v>8</v>
      </c>
      <c r="B30" s="68" t="s">
        <v>53</v>
      </c>
      <c r="C30" s="68"/>
      <c r="D30" s="68"/>
      <c r="E30" s="68"/>
      <c r="F30" s="68"/>
      <c r="G30" s="68"/>
      <c r="H30" s="68"/>
    </row>
    <row r="31" spans="1:16" ht="12.75" customHeight="1" x14ac:dyDescent="0.25">
      <c r="B31" s="103" t="s">
        <v>75</v>
      </c>
    </row>
    <row r="32" spans="1:16" x14ac:dyDescent="0.25">
      <c r="B32" s="103"/>
    </row>
    <row r="35" spans="4:4" x14ac:dyDescent="0.25">
      <c r="D35" s="23"/>
    </row>
    <row r="36" spans="4:4" x14ac:dyDescent="0.25">
      <c r="D36" s="23"/>
    </row>
  </sheetData>
  <mergeCells count="6">
    <mergeCell ref="A4:K4"/>
    <mergeCell ref="A7:B8"/>
    <mergeCell ref="C7:C8"/>
    <mergeCell ref="D7:P7"/>
    <mergeCell ref="B28:P29"/>
    <mergeCell ref="B30:H30"/>
  </mergeCells>
  <pageMargins left="0.59055118110236227" right="0.59055118110236227" top="1.574803149606299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89A2-087C-4A41-9B70-F436AD09B127}">
  <dimension ref="A4:O42"/>
  <sheetViews>
    <sheetView topLeftCell="A13" zoomScale="130" zoomScaleNormal="130" workbookViewId="0">
      <pane xSplit="1" topLeftCell="B1" activePane="topRight" state="frozen"/>
      <selection activeCell="N44" sqref="N44"/>
      <selection pane="topRight" activeCell="I17" sqref="I17"/>
    </sheetView>
  </sheetViews>
  <sheetFormatPr defaultRowHeight="15" x14ac:dyDescent="0.25"/>
  <cols>
    <col min="1" max="1" width="10.28515625" customWidth="1"/>
    <col min="2" max="2" width="11.7109375" customWidth="1"/>
    <col min="3" max="3" width="18.42578125" customWidth="1"/>
    <col min="4" max="16" width="13.140625" customWidth="1"/>
  </cols>
  <sheetData>
    <row r="4" spans="1:15" ht="15.75" x14ac:dyDescent="0.25">
      <c r="A4" s="80" t="s">
        <v>91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5" ht="15.75" thickBot="1" x14ac:dyDescent="0.3"/>
    <row r="6" spans="1:15" ht="9" customHeight="1" x14ac:dyDescent="0.25">
      <c r="A6" s="104"/>
      <c r="B6" s="82"/>
      <c r="C6" s="31"/>
      <c r="D6" s="31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5" x14ac:dyDescent="0.25">
      <c r="A7" s="34" t="s">
        <v>92</v>
      </c>
      <c r="B7" s="34"/>
      <c r="C7" s="34" t="s">
        <v>93</v>
      </c>
      <c r="D7" s="106" t="s">
        <v>94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5" x14ac:dyDescent="0.25">
      <c r="A8" s="34"/>
      <c r="B8" s="34"/>
      <c r="C8" s="34"/>
      <c r="D8" s="107" t="s">
        <v>81</v>
      </c>
      <c r="E8" s="44" t="s">
        <v>95</v>
      </c>
      <c r="F8" s="44" t="s">
        <v>96</v>
      </c>
      <c r="G8" s="44" t="s">
        <v>97</v>
      </c>
      <c r="H8" s="44" t="s">
        <v>98</v>
      </c>
      <c r="I8" s="44" t="s">
        <v>99</v>
      </c>
      <c r="J8" s="44" t="s">
        <v>100</v>
      </c>
      <c r="K8" s="44" t="s">
        <v>101</v>
      </c>
      <c r="L8" s="44" t="s">
        <v>102</v>
      </c>
      <c r="M8" s="44" t="s">
        <v>103</v>
      </c>
      <c r="N8" s="44" t="s">
        <v>104</v>
      </c>
    </row>
    <row r="9" spans="1:15" ht="18.75" customHeight="1" thickBot="1" x14ac:dyDescent="0.3">
      <c r="A9" s="41"/>
      <c r="B9" s="115"/>
      <c r="C9" s="115"/>
      <c r="D9" s="115"/>
      <c r="E9" s="115">
        <v>1</v>
      </c>
      <c r="F9" s="115">
        <v>2</v>
      </c>
      <c r="G9" s="41">
        <v>3</v>
      </c>
      <c r="H9" s="115">
        <v>6</v>
      </c>
      <c r="I9" s="115">
        <v>54</v>
      </c>
      <c r="J9" s="115">
        <v>5</v>
      </c>
      <c r="K9" s="115">
        <v>89</v>
      </c>
      <c r="L9" s="41">
        <v>26</v>
      </c>
      <c r="M9" s="41">
        <v>9</v>
      </c>
      <c r="N9" s="41">
        <v>99</v>
      </c>
    </row>
    <row r="10" spans="1:15" ht="9" customHeight="1" thickTop="1" x14ac:dyDescent="0.25">
      <c r="A10" s="22"/>
      <c r="B10" s="22"/>
      <c r="C10" s="85"/>
      <c r="D10" s="85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5" ht="15" customHeight="1" x14ac:dyDescent="0.25">
      <c r="A11" s="44" t="s">
        <v>58</v>
      </c>
      <c r="B11" s="22"/>
      <c r="C11" s="89">
        <v>51892</v>
      </c>
      <c r="D11" s="110">
        <v>100</v>
      </c>
      <c r="E11" s="89">
        <v>50224</v>
      </c>
      <c r="F11" s="91">
        <v>168</v>
      </c>
      <c r="G11" s="91">
        <v>75</v>
      </c>
      <c r="H11" s="91">
        <v>34</v>
      </c>
      <c r="I11" s="91">
        <v>10</v>
      </c>
      <c r="J11" s="91">
        <v>41</v>
      </c>
      <c r="K11" s="91">
        <v>28</v>
      </c>
      <c r="L11" s="91">
        <v>51</v>
      </c>
      <c r="M11" s="91">
        <v>7</v>
      </c>
      <c r="N11" s="91">
        <v>1254</v>
      </c>
      <c r="O11" s="12"/>
    </row>
    <row r="12" spans="1:15" ht="15" customHeight="1" x14ac:dyDescent="0.25">
      <c r="A12" s="111" t="s">
        <v>81</v>
      </c>
      <c r="B12" s="22"/>
      <c r="C12" s="110">
        <v>100.00000000000001</v>
      </c>
      <c r="D12" s="112"/>
      <c r="E12" s="116">
        <v>96.785631696600632</v>
      </c>
      <c r="F12" s="117">
        <v>0.32374932552223851</v>
      </c>
      <c r="G12" s="117">
        <v>0.14453094889385645</v>
      </c>
      <c r="H12" s="117">
        <v>6.5520696831881609E-2</v>
      </c>
      <c r="I12" s="116" t="s">
        <v>72</v>
      </c>
      <c r="J12" s="117">
        <v>7.9010252061974873E-2</v>
      </c>
      <c r="K12" s="117">
        <v>5.3958220920373084E-2</v>
      </c>
      <c r="L12" s="117">
        <v>9.8281045247822385E-2</v>
      </c>
      <c r="M12" s="116" t="s">
        <v>72</v>
      </c>
      <c r="N12" s="117">
        <v>2.4165574655052802</v>
      </c>
      <c r="O12" s="118"/>
    </row>
    <row r="13" spans="1:15" x14ac:dyDescent="0.25">
      <c r="A13" s="22"/>
      <c r="B13" s="22"/>
      <c r="C13" s="88"/>
      <c r="D13" s="86"/>
      <c r="E13" s="91"/>
      <c r="F13" s="87"/>
      <c r="G13" s="22"/>
      <c r="H13" s="91"/>
      <c r="I13" s="87"/>
      <c r="J13" s="91"/>
      <c r="K13" s="87"/>
      <c r="L13" s="22"/>
      <c r="M13" s="22"/>
      <c r="N13" s="22"/>
    </row>
    <row r="14" spans="1:15" x14ac:dyDescent="0.25">
      <c r="A14" s="44" t="s">
        <v>95</v>
      </c>
      <c r="B14" s="44"/>
      <c r="C14" s="119">
        <v>46410</v>
      </c>
      <c r="D14" s="142">
        <v>89.435751175518391</v>
      </c>
      <c r="E14" s="120">
        <v>46087</v>
      </c>
      <c r="F14" s="96">
        <v>44</v>
      </c>
      <c r="G14" s="119">
        <v>70</v>
      </c>
      <c r="H14" s="119">
        <v>31</v>
      </c>
      <c r="I14" s="119">
        <v>10</v>
      </c>
      <c r="J14" s="119">
        <v>5</v>
      </c>
      <c r="K14" s="119">
        <v>19</v>
      </c>
      <c r="L14" s="119">
        <v>46</v>
      </c>
      <c r="M14" s="119">
        <v>5</v>
      </c>
      <c r="N14" s="119">
        <v>93</v>
      </c>
    </row>
    <row r="15" spans="1:15" x14ac:dyDescent="0.25">
      <c r="A15" s="44" t="s">
        <v>96</v>
      </c>
      <c r="B15" s="44"/>
      <c r="C15" s="119">
        <v>1385</v>
      </c>
      <c r="D15" s="121">
        <v>2.6690048562398831</v>
      </c>
      <c r="E15" s="96">
        <v>1225</v>
      </c>
      <c r="F15" s="96">
        <v>120</v>
      </c>
      <c r="G15" s="119" t="s">
        <v>60</v>
      </c>
      <c r="H15" s="119" t="s">
        <v>60</v>
      </c>
      <c r="I15" s="119" t="s">
        <v>60</v>
      </c>
      <c r="J15" s="119" t="s">
        <v>60</v>
      </c>
      <c r="K15" s="119">
        <v>7</v>
      </c>
      <c r="L15" s="119" t="s">
        <v>60</v>
      </c>
      <c r="M15" s="119" t="s">
        <v>60</v>
      </c>
      <c r="N15" s="119">
        <v>33</v>
      </c>
    </row>
    <row r="16" spans="1:15" x14ac:dyDescent="0.25">
      <c r="A16" s="44" t="s">
        <v>97</v>
      </c>
      <c r="B16" s="44"/>
      <c r="C16" s="119">
        <v>1036</v>
      </c>
      <c r="D16" s="121">
        <v>1.996454174053804</v>
      </c>
      <c r="E16" s="96">
        <v>1024</v>
      </c>
      <c r="F16" s="119" t="s">
        <v>60</v>
      </c>
      <c r="G16" s="119">
        <v>5</v>
      </c>
      <c r="H16" s="119">
        <v>2</v>
      </c>
      <c r="I16" s="119" t="s">
        <v>60</v>
      </c>
      <c r="J16" s="119" t="s">
        <v>60</v>
      </c>
      <c r="K16" s="119" t="s">
        <v>60</v>
      </c>
      <c r="L16" s="119" t="s">
        <v>60</v>
      </c>
      <c r="M16" s="119">
        <v>1</v>
      </c>
      <c r="N16" s="119">
        <v>4</v>
      </c>
    </row>
    <row r="17" spans="1:15" x14ac:dyDescent="0.25">
      <c r="A17" s="44" t="s">
        <v>98</v>
      </c>
      <c r="B17" s="44"/>
      <c r="C17" s="119">
        <v>590</v>
      </c>
      <c r="D17" s="121">
        <v>1.1369767979650043</v>
      </c>
      <c r="E17" s="96">
        <v>590</v>
      </c>
      <c r="F17" s="119" t="s">
        <v>60</v>
      </c>
      <c r="G17" s="119" t="s">
        <v>60</v>
      </c>
      <c r="H17" s="119" t="s">
        <v>60</v>
      </c>
      <c r="I17" s="119" t="s">
        <v>60</v>
      </c>
      <c r="J17" s="119" t="s">
        <v>60</v>
      </c>
      <c r="K17" s="119" t="s">
        <v>60</v>
      </c>
      <c r="L17" s="119" t="s">
        <v>60</v>
      </c>
      <c r="M17" s="119" t="s">
        <v>60</v>
      </c>
      <c r="N17" s="119" t="s">
        <v>60</v>
      </c>
    </row>
    <row r="18" spans="1:15" x14ac:dyDescent="0.25">
      <c r="A18" s="44" t="s">
        <v>99</v>
      </c>
      <c r="B18" s="44"/>
      <c r="C18" s="119">
        <v>273</v>
      </c>
      <c r="D18" s="121">
        <v>0.52609265397363758</v>
      </c>
      <c r="E18" s="96">
        <v>271</v>
      </c>
      <c r="F18" s="119" t="s">
        <v>60</v>
      </c>
      <c r="G18" s="119" t="s">
        <v>60</v>
      </c>
      <c r="H18" s="119">
        <v>1</v>
      </c>
      <c r="I18" s="119" t="s">
        <v>60</v>
      </c>
      <c r="J18" s="119" t="s">
        <v>60</v>
      </c>
      <c r="K18" s="119" t="s">
        <v>60</v>
      </c>
      <c r="L18" s="119" t="s">
        <v>60</v>
      </c>
      <c r="M18" s="119" t="s">
        <v>60</v>
      </c>
      <c r="N18" s="119">
        <v>1</v>
      </c>
    </row>
    <row r="19" spans="1:15" x14ac:dyDescent="0.25">
      <c r="A19" s="44" t="s">
        <v>100</v>
      </c>
      <c r="B19" s="44"/>
      <c r="C19" s="119">
        <v>270</v>
      </c>
      <c r="D19" s="121">
        <v>0.52031141601788333</v>
      </c>
      <c r="E19" s="96">
        <v>234</v>
      </c>
      <c r="F19" s="119" t="s">
        <v>60</v>
      </c>
      <c r="G19" s="119" t="s">
        <v>60</v>
      </c>
      <c r="H19" s="119" t="s">
        <v>60</v>
      </c>
      <c r="I19" s="119" t="s">
        <v>60</v>
      </c>
      <c r="J19" s="119">
        <v>36</v>
      </c>
      <c r="K19" s="119" t="s">
        <v>60</v>
      </c>
      <c r="L19" s="119" t="s">
        <v>60</v>
      </c>
      <c r="M19" s="119" t="s">
        <v>60</v>
      </c>
      <c r="N19" s="119" t="s">
        <v>60</v>
      </c>
    </row>
    <row r="20" spans="1:15" x14ac:dyDescent="0.25">
      <c r="A20" s="44" t="s">
        <v>101</v>
      </c>
      <c r="B20" s="44"/>
      <c r="C20" s="119">
        <v>249</v>
      </c>
      <c r="D20" s="121">
        <v>0.47984275032760348</v>
      </c>
      <c r="E20" s="96">
        <v>244</v>
      </c>
      <c r="F20" s="119">
        <v>2</v>
      </c>
      <c r="G20" s="119" t="s">
        <v>60</v>
      </c>
      <c r="H20" s="119" t="s">
        <v>60</v>
      </c>
      <c r="I20" s="119" t="s">
        <v>60</v>
      </c>
      <c r="J20" s="119" t="s">
        <v>60</v>
      </c>
      <c r="K20" s="119">
        <v>1</v>
      </c>
      <c r="L20" s="119" t="s">
        <v>60</v>
      </c>
      <c r="M20" s="119" t="s">
        <v>60</v>
      </c>
      <c r="N20" s="119">
        <v>2</v>
      </c>
    </row>
    <row r="21" spans="1:15" x14ac:dyDescent="0.25">
      <c r="A21" s="44" t="s">
        <v>102</v>
      </c>
      <c r="B21" s="44"/>
      <c r="C21" s="119">
        <v>201</v>
      </c>
      <c r="D21" s="121">
        <v>0.38734294303553535</v>
      </c>
      <c r="E21" s="96">
        <v>196</v>
      </c>
      <c r="F21" s="119" t="s">
        <v>60</v>
      </c>
      <c r="G21" s="119" t="s">
        <v>60</v>
      </c>
      <c r="H21" s="119" t="s">
        <v>60</v>
      </c>
      <c r="I21" s="119" t="s">
        <v>60</v>
      </c>
      <c r="J21" s="119" t="s">
        <v>60</v>
      </c>
      <c r="K21" s="119" t="s">
        <v>60</v>
      </c>
      <c r="L21" s="119">
        <v>5</v>
      </c>
      <c r="M21" s="119" t="s">
        <v>60</v>
      </c>
      <c r="N21" s="119" t="s">
        <v>60</v>
      </c>
    </row>
    <row r="22" spans="1:15" x14ac:dyDescent="0.25">
      <c r="A22" s="44" t="s">
        <v>103</v>
      </c>
      <c r="B22" s="44"/>
      <c r="C22" s="119">
        <v>164</v>
      </c>
      <c r="D22" s="121">
        <v>0.31604100824789949</v>
      </c>
      <c r="E22" s="96">
        <v>163</v>
      </c>
      <c r="F22" s="119" t="s">
        <v>60</v>
      </c>
      <c r="G22" s="119" t="s">
        <v>60</v>
      </c>
      <c r="H22" s="119" t="s">
        <v>60</v>
      </c>
      <c r="I22" s="119" t="s">
        <v>60</v>
      </c>
      <c r="J22" s="119" t="s">
        <v>60</v>
      </c>
      <c r="K22" s="119" t="s">
        <v>60</v>
      </c>
      <c r="L22" s="119" t="s">
        <v>60</v>
      </c>
      <c r="M22" s="119">
        <v>1</v>
      </c>
      <c r="N22" s="119" t="s">
        <v>60</v>
      </c>
    </row>
    <row r="23" spans="1:15" x14ac:dyDescent="0.25">
      <c r="A23" s="44" t="s">
        <v>104</v>
      </c>
      <c r="B23" s="44"/>
      <c r="C23" s="119">
        <v>1314</v>
      </c>
      <c r="D23" s="121">
        <v>2.5321822246203656</v>
      </c>
      <c r="E23" s="119">
        <v>190</v>
      </c>
      <c r="F23" s="119">
        <v>2</v>
      </c>
      <c r="G23" s="119" t="s">
        <v>60</v>
      </c>
      <c r="H23" s="119" t="s">
        <v>60</v>
      </c>
      <c r="I23" s="119" t="s">
        <v>60</v>
      </c>
      <c r="J23" s="119" t="s">
        <v>60</v>
      </c>
      <c r="K23" s="119">
        <v>1</v>
      </c>
      <c r="L23" s="119" t="s">
        <v>60</v>
      </c>
      <c r="M23" s="119" t="s">
        <v>60</v>
      </c>
      <c r="N23" s="119">
        <v>1121</v>
      </c>
    </row>
    <row r="24" spans="1:15" ht="9" customHeight="1" thickBot="1" x14ac:dyDescent="0.3">
      <c r="A24" s="100"/>
      <c r="B24" s="100"/>
      <c r="C24" s="100"/>
      <c r="D24" s="100"/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spans="1:15" ht="9" customHeight="1" x14ac:dyDescent="0.25"/>
    <row r="26" spans="1:15" ht="12.75" customHeight="1" x14ac:dyDescent="0.25">
      <c r="A26" s="20" t="s">
        <v>6</v>
      </c>
      <c r="B26" s="21" t="s">
        <v>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53"/>
    </row>
    <row r="27" spans="1:15" ht="12.75" customHeight="1" x14ac:dyDescent="0.25">
      <c r="A27" s="2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53"/>
    </row>
    <row r="28" spans="1:15" ht="13.5" customHeight="1" x14ac:dyDescent="0.25">
      <c r="A28" s="22" t="s">
        <v>8</v>
      </c>
      <c r="B28" s="68" t="s">
        <v>53</v>
      </c>
      <c r="C28" s="68"/>
      <c r="D28" s="68"/>
      <c r="E28" s="68"/>
      <c r="F28" s="68"/>
      <c r="G28" s="68"/>
      <c r="H28" s="68"/>
    </row>
    <row r="29" spans="1:15" ht="13.5" customHeight="1" x14ac:dyDescent="0.25">
      <c r="A29" s="22"/>
      <c r="B29" s="102" t="s">
        <v>74</v>
      </c>
      <c r="C29" s="102"/>
      <c r="D29" s="102"/>
      <c r="E29" s="122"/>
      <c r="F29" s="122"/>
      <c r="G29" s="122"/>
      <c r="H29" s="122"/>
      <c r="I29" s="122"/>
      <c r="J29" s="122"/>
      <c r="K29" s="122"/>
    </row>
    <row r="30" spans="1:15" ht="13.5" customHeight="1" x14ac:dyDescent="0.25">
      <c r="B30" s="103" t="s">
        <v>75</v>
      </c>
    </row>
    <row r="34" spans="4:6" x14ac:dyDescent="0.25">
      <c r="F34" s="12"/>
    </row>
    <row r="36" spans="4:6" x14ac:dyDescent="0.25">
      <c r="F36" s="12"/>
    </row>
    <row r="37" spans="4:6" x14ac:dyDescent="0.25">
      <c r="D37" s="12"/>
    </row>
    <row r="38" spans="4:6" x14ac:dyDescent="0.25">
      <c r="D38" s="12"/>
    </row>
    <row r="39" spans="4:6" x14ac:dyDescent="0.25">
      <c r="D39" s="12"/>
    </row>
    <row r="41" spans="4:6" x14ac:dyDescent="0.25">
      <c r="D41" s="12"/>
    </row>
    <row r="42" spans="4:6" x14ac:dyDescent="0.25">
      <c r="D42" s="12"/>
    </row>
  </sheetData>
  <mergeCells count="7">
    <mergeCell ref="B29:D29"/>
    <mergeCell ref="A4:K4"/>
    <mergeCell ref="A7:B8"/>
    <mergeCell ref="C7:C8"/>
    <mergeCell ref="D7:N7"/>
    <mergeCell ref="B26:N27"/>
    <mergeCell ref="B28:H28"/>
  </mergeCells>
  <pageMargins left="0.70866141732283472" right="0.70866141732283472" top="1.5354330708661419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5EBE-E25C-4373-AFA0-37599C324389}">
  <dimension ref="A4:I47"/>
  <sheetViews>
    <sheetView zoomScale="145" zoomScaleNormal="145" workbookViewId="0">
      <selection activeCell="K37" sqref="K37"/>
    </sheetView>
  </sheetViews>
  <sheetFormatPr defaultRowHeight="15" x14ac:dyDescent="0.25"/>
  <cols>
    <col min="2" max="2" width="11.7109375" customWidth="1"/>
    <col min="3" max="5" width="13.140625" customWidth="1"/>
    <col min="6" max="6" width="5.28515625" customWidth="1"/>
    <col min="7" max="10" width="13.140625" customWidth="1"/>
  </cols>
  <sheetData>
    <row r="4" spans="1:9" ht="31.5" customHeight="1" x14ac:dyDescent="0.25">
      <c r="A4" s="123" t="s">
        <v>105</v>
      </c>
      <c r="B4" s="123"/>
      <c r="C4" s="123"/>
      <c r="D4" s="123"/>
      <c r="E4" s="123"/>
      <c r="F4" s="123"/>
      <c r="G4" s="123"/>
      <c r="H4" s="123"/>
      <c r="I4" s="123"/>
    </row>
    <row r="5" spans="1:9" ht="15.75" thickBot="1" x14ac:dyDescent="0.3"/>
    <row r="6" spans="1:9" ht="9" customHeight="1" x14ac:dyDescent="0.25">
      <c r="A6" s="104"/>
      <c r="B6" s="82"/>
      <c r="C6" s="31"/>
      <c r="D6" s="105"/>
      <c r="E6" s="105"/>
      <c r="F6" s="105"/>
      <c r="G6" s="105"/>
      <c r="H6" s="105"/>
      <c r="I6" s="105"/>
    </row>
    <row r="7" spans="1:9" x14ac:dyDescent="0.25">
      <c r="A7" s="37" t="s">
        <v>106</v>
      </c>
      <c r="B7" s="37"/>
      <c r="C7" s="34" t="s">
        <v>1</v>
      </c>
      <c r="D7" s="34"/>
      <c r="E7" s="34"/>
      <c r="F7" s="42"/>
      <c r="G7" s="34" t="s">
        <v>15</v>
      </c>
      <c r="H7" s="34"/>
      <c r="I7" s="34"/>
    </row>
    <row r="8" spans="1:9" x14ac:dyDescent="0.25">
      <c r="A8" s="37"/>
      <c r="B8" s="37"/>
      <c r="C8" s="124" t="s">
        <v>107</v>
      </c>
      <c r="D8" s="124" t="s">
        <v>56</v>
      </c>
      <c r="E8" s="124" t="s">
        <v>57</v>
      </c>
      <c r="F8" s="42"/>
      <c r="G8" s="124" t="s">
        <v>107</v>
      </c>
      <c r="H8" s="124" t="s">
        <v>56</v>
      </c>
      <c r="I8" s="124" t="s">
        <v>57</v>
      </c>
    </row>
    <row r="9" spans="1:9" ht="9" customHeight="1" thickBot="1" x14ac:dyDescent="0.3">
      <c r="A9" s="109"/>
      <c r="B9" s="39"/>
      <c r="C9" s="39"/>
      <c r="D9" s="39"/>
      <c r="E9" s="39"/>
      <c r="F9" s="39"/>
      <c r="G9" s="41"/>
      <c r="H9" s="39"/>
      <c r="I9" s="39"/>
    </row>
    <row r="10" spans="1:9" ht="9" customHeight="1" thickTop="1" x14ac:dyDescent="0.25">
      <c r="A10" s="22"/>
      <c r="B10" s="22"/>
      <c r="C10" s="85"/>
      <c r="D10" s="22"/>
      <c r="E10" s="22"/>
      <c r="F10" s="22"/>
      <c r="G10" s="22"/>
      <c r="H10" s="22"/>
      <c r="I10" s="22"/>
    </row>
    <row r="11" spans="1:9" x14ac:dyDescent="0.25">
      <c r="A11" s="44" t="s">
        <v>40</v>
      </c>
      <c r="B11" s="44"/>
      <c r="C11" s="89">
        <v>4460</v>
      </c>
      <c r="D11" s="125">
        <v>4137</v>
      </c>
      <c r="E11" s="126">
        <v>323</v>
      </c>
      <c r="F11" s="126"/>
      <c r="G11" s="127">
        <v>100.00000000000001</v>
      </c>
      <c r="H11" s="127">
        <v>92.757847533632287</v>
      </c>
      <c r="I11" s="127">
        <v>7.2421524663677133</v>
      </c>
    </row>
    <row r="12" spans="1:9" x14ac:dyDescent="0.25">
      <c r="A12" s="44" t="s">
        <v>96</v>
      </c>
      <c r="B12" s="44"/>
      <c r="C12" s="89">
        <v>1269</v>
      </c>
      <c r="D12" s="96">
        <v>1225</v>
      </c>
      <c r="E12" s="96">
        <v>44</v>
      </c>
      <c r="F12" s="22"/>
      <c r="G12" s="128">
        <v>28.45291479820628</v>
      </c>
      <c r="H12" s="128">
        <v>29.610829103214893</v>
      </c>
      <c r="I12" s="128">
        <v>13.622291021671826</v>
      </c>
    </row>
    <row r="13" spans="1:9" x14ac:dyDescent="0.25">
      <c r="A13" s="44" t="s">
        <v>97</v>
      </c>
      <c r="B13" s="44"/>
      <c r="C13" s="89">
        <v>1094</v>
      </c>
      <c r="D13" s="96">
        <v>1024</v>
      </c>
      <c r="E13" s="119">
        <v>70</v>
      </c>
      <c r="F13" s="85"/>
      <c r="G13" s="128">
        <v>24.529147982062778</v>
      </c>
      <c r="H13" s="128">
        <v>24.75223591974861</v>
      </c>
      <c r="I13" s="128">
        <v>21.671826625386998</v>
      </c>
    </row>
    <row r="14" spans="1:9" x14ac:dyDescent="0.25">
      <c r="A14" s="44" t="s">
        <v>98</v>
      </c>
      <c r="B14" s="44"/>
      <c r="C14" s="89">
        <v>621</v>
      </c>
      <c r="D14" s="96">
        <v>590</v>
      </c>
      <c r="E14" s="119">
        <v>31</v>
      </c>
      <c r="F14" s="85"/>
      <c r="G14" s="128">
        <v>13.923766816143498</v>
      </c>
      <c r="H14" s="128">
        <v>14.261542180323906</v>
      </c>
      <c r="I14" s="128">
        <v>9.5975232198142422</v>
      </c>
    </row>
    <row r="15" spans="1:9" x14ac:dyDescent="0.25">
      <c r="A15" s="44" t="s">
        <v>99</v>
      </c>
      <c r="B15" s="44"/>
      <c r="C15" s="89">
        <v>281</v>
      </c>
      <c r="D15" s="96">
        <v>271</v>
      </c>
      <c r="E15" s="119">
        <v>10</v>
      </c>
      <c r="F15" s="85"/>
      <c r="G15" s="128">
        <v>6.3004484304932733</v>
      </c>
      <c r="H15" s="128">
        <v>6.5506405607928446</v>
      </c>
      <c r="I15" s="128">
        <v>3.0959752321981426</v>
      </c>
    </row>
    <row r="16" spans="1:9" x14ac:dyDescent="0.25">
      <c r="A16" s="44" t="s">
        <v>101</v>
      </c>
      <c r="B16" s="44"/>
      <c r="C16" s="89">
        <v>263</v>
      </c>
      <c r="D16" s="96">
        <v>244</v>
      </c>
      <c r="E16" s="119">
        <v>19</v>
      </c>
      <c r="F16" s="85"/>
      <c r="G16" s="128">
        <v>5.8968609865470851</v>
      </c>
      <c r="H16" s="128">
        <v>5.897993715252599</v>
      </c>
      <c r="I16" s="128">
        <v>5.8823529411764701</v>
      </c>
    </row>
    <row r="17" spans="1:9" x14ac:dyDescent="0.25">
      <c r="A17" s="44" t="s">
        <v>100</v>
      </c>
      <c r="B17" s="44"/>
      <c r="C17" s="89">
        <v>239</v>
      </c>
      <c r="D17" s="96">
        <v>234</v>
      </c>
      <c r="E17" s="119">
        <v>5</v>
      </c>
      <c r="F17" s="85"/>
      <c r="G17" s="128">
        <v>5.3587443946188342</v>
      </c>
      <c r="H17" s="128">
        <v>5.6562726613488028</v>
      </c>
      <c r="I17" s="128">
        <v>1.5479876160990713</v>
      </c>
    </row>
    <row r="18" spans="1:9" x14ac:dyDescent="0.25">
      <c r="A18" s="44" t="s">
        <v>102</v>
      </c>
      <c r="B18" s="44"/>
      <c r="C18" s="89">
        <v>242</v>
      </c>
      <c r="D18" s="96">
        <v>196</v>
      </c>
      <c r="E18" s="119">
        <v>46</v>
      </c>
      <c r="F18" s="22"/>
      <c r="G18" s="128">
        <v>5.4260089686098656</v>
      </c>
      <c r="H18" s="128">
        <v>4.7377326565143827</v>
      </c>
      <c r="I18" s="128">
        <v>14.241486068111456</v>
      </c>
    </row>
    <row r="19" spans="1:9" x14ac:dyDescent="0.25">
      <c r="A19" s="44" t="s">
        <v>103</v>
      </c>
      <c r="B19" s="44"/>
      <c r="C19" s="89">
        <v>168</v>
      </c>
      <c r="D19" s="96">
        <v>163</v>
      </c>
      <c r="E19" s="119">
        <v>5</v>
      </c>
      <c r="F19" s="89"/>
      <c r="G19" s="128">
        <v>3.7668161434977581</v>
      </c>
      <c r="H19" s="128">
        <v>3.9400531786318589</v>
      </c>
      <c r="I19" s="128">
        <v>1.5479876160990713</v>
      </c>
    </row>
    <row r="20" spans="1:9" x14ac:dyDescent="0.25">
      <c r="A20" s="44" t="s">
        <v>104</v>
      </c>
      <c r="B20" s="44"/>
      <c r="C20" s="89">
        <v>283</v>
      </c>
      <c r="D20" s="119">
        <v>190</v>
      </c>
      <c r="E20" s="119">
        <v>93</v>
      </c>
      <c r="F20" s="89"/>
      <c r="G20" s="128">
        <v>6.3452914798206281</v>
      </c>
      <c r="H20" s="128">
        <v>4.5927000241721059</v>
      </c>
      <c r="I20" s="128">
        <v>28.792569659442723</v>
      </c>
    </row>
    <row r="21" spans="1:9" ht="9" customHeight="1" thickBot="1" x14ac:dyDescent="0.3">
      <c r="A21" s="100"/>
      <c r="B21" s="100"/>
      <c r="C21" s="100"/>
      <c r="D21" s="101"/>
      <c r="E21" s="101"/>
      <c r="F21" s="101"/>
      <c r="G21" s="101"/>
      <c r="H21" s="101"/>
      <c r="I21" s="101"/>
    </row>
    <row r="22" spans="1:9" ht="9" customHeight="1" x14ac:dyDescent="0.25"/>
    <row r="23" spans="1:9" ht="12.75" customHeight="1" x14ac:dyDescent="0.25">
      <c r="A23" s="20" t="s">
        <v>6</v>
      </c>
      <c r="B23" s="21" t="s">
        <v>7</v>
      </c>
      <c r="C23" s="21"/>
      <c r="D23" s="21"/>
      <c r="E23" s="21"/>
      <c r="F23" s="21"/>
      <c r="G23" s="21"/>
      <c r="H23" s="21"/>
      <c r="I23" s="21"/>
    </row>
    <row r="24" spans="1:9" ht="12.75" customHeight="1" x14ac:dyDescent="0.25">
      <c r="A24" s="22"/>
      <c r="B24" s="21"/>
      <c r="C24" s="21"/>
      <c r="D24" s="21"/>
      <c r="E24" s="21"/>
      <c r="F24" s="21"/>
      <c r="G24" s="21"/>
      <c r="H24" s="21"/>
      <c r="I24" s="21"/>
    </row>
    <row r="25" spans="1:9" ht="12.75" customHeight="1" x14ac:dyDescent="0.25">
      <c r="A25" s="22"/>
      <c r="B25" s="21"/>
      <c r="C25" s="21"/>
      <c r="D25" s="21"/>
      <c r="E25" s="21"/>
      <c r="F25" s="21"/>
      <c r="G25" s="21"/>
      <c r="H25" s="21"/>
      <c r="I25" s="21"/>
    </row>
    <row r="26" spans="1:9" ht="12.75" customHeight="1" x14ac:dyDescent="0.25">
      <c r="A26" s="22" t="s">
        <v>8</v>
      </c>
      <c r="B26" s="68" t="s">
        <v>53</v>
      </c>
      <c r="C26" s="68"/>
      <c r="D26" s="68"/>
      <c r="E26" s="68"/>
      <c r="F26" s="68"/>
      <c r="G26" s="68"/>
      <c r="H26" s="68"/>
    </row>
    <row r="27" spans="1:9" ht="12.75" customHeight="1" x14ac:dyDescent="0.25">
      <c r="A27" s="22"/>
      <c r="B27" s="102"/>
      <c r="C27" s="102"/>
      <c r="D27" s="102"/>
      <c r="E27" s="102"/>
      <c r="F27" s="102"/>
      <c r="G27" s="102"/>
      <c r="H27" s="102"/>
      <c r="I27" s="102"/>
    </row>
    <row r="28" spans="1:9" ht="12.75" customHeight="1" x14ac:dyDescent="0.25">
      <c r="B28" s="103"/>
    </row>
    <row r="32" spans="1:9" x14ac:dyDescent="0.25">
      <c r="C32" s="23"/>
    </row>
    <row r="33" spans="3:4" x14ac:dyDescent="0.25">
      <c r="C33" s="23"/>
      <c r="D33" s="23"/>
    </row>
    <row r="34" spans="3:4" x14ac:dyDescent="0.25">
      <c r="C34" s="23"/>
    </row>
    <row r="35" spans="3:4" x14ac:dyDescent="0.25">
      <c r="C35" s="23"/>
    </row>
    <row r="36" spans="3:4" x14ac:dyDescent="0.25">
      <c r="C36" s="23"/>
    </row>
    <row r="37" spans="3:4" x14ac:dyDescent="0.25">
      <c r="C37" s="23"/>
    </row>
    <row r="38" spans="3:4" x14ac:dyDescent="0.25">
      <c r="C38" s="23"/>
    </row>
    <row r="39" spans="3:4" x14ac:dyDescent="0.25">
      <c r="C39" s="23"/>
    </row>
    <row r="41" spans="3:4" x14ac:dyDescent="0.25">
      <c r="C41" s="23"/>
    </row>
    <row r="42" spans="3:4" x14ac:dyDescent="0.25">
      <c r="C42" s="23"/>
    </row>
    <row r="43" spans="3:4" x14ac:dyDescent="0.25">
      <c r="C43" s="23"/>
    </row>
    <row r="44" spans="3:4" x14ac:dyDescent="0.25">
      <c r="C44" s="23"/>
    </row>
    <row r="45" spans="3:4" x14ac:dyDescent="0.25">
      <c r="C45" s="23"/>
    </row>
    <row r="46" spans="3:4" x14ac:dyDescent="0.25">
      <c r="C46" s="23"/>
    </row>
    <row r="47" spans="3:4" x14ac:dyDescent="0.25">
      <c r="C47" s="23"/>
    </row>
  </sheetData>
  <mergeCells count="7">
    <mergeCell ref="B27:I27"/>
    <mergeCell ref="A4:I4"/>
    <mergeCell ref="A7:B8"/>
    <mergeCell ref="C7:E7"/>
    <mergeCell ref="G7:I7"/>
    <mergeCell ref="B23:I25"/>
    <mergeCell ref="B26:H26"/>
  </mergeCells>
  <pageMargins left="0.98425196850393704" right="0.59055118110236227" top="0.59055118110236227" bottom="0.74803149606299213" header="0.31496062992125984" footer="0.31496062992125984"/>
  <pageSetup paperSize="9" scale="115" orientation="landscape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073F-69B4-4B47-A5D3-6DD949C95311}">
  <dimension ref="A4:J35"/>
  <sheetViews>
    <sheetView zoomScaleNormal="100" workbookViewId="0">
      <selection activeCell="B23" sqref="B23:D23"/>
    </sheetView>
  </sheetViews>
  <sheetFormatPr defaultRowHeight="15" x14ac:dyDescent="0.25"/>
  <cols>
    <col min="2" max="2" width="20.85546875" customWidth="1"/>
    <col min="3" max="4" width="15.42578125" customWidth="1"/>
    <col min="5" max="5" width="6" customWidth="1"/>
    <col min="6" max="7" width="15.42578125" customWidth="1"/>
    <col min="8" max="9" width="13.140625" customWidth="1"/>
  </cols>
  <sheetData>
    <row r="4" spans="1:10" ht="31.5" customHeight="1" x14ac:dyDescent="0.25">
      <c r="A4" s="123" t="s">
        <v>108</v>
      </c>
      <c r="B4" s="123"/>
      <c r="C4" s="123"/>
      <c r="D4" s="123"/>
      <c r="E4" s="123"/>
      <c r="F4" s="123"/>
      <c r="G4" s="123"/>
      <c r="H4" s="129"/>
    </row>
    <row r="5" spans="1:10" ht="15.75" thickBot="1" x14ac:dyDescent="0.3"/>
    <row r="6" spans="1:10" ht="9" customHeight="1" x14ac:dyDescent="0.25">
      <c r="A6" s="104"/>
      <c r="B6" s="82"/>
      <c r="C6" s="105"/>
      <c r="D6" s="105"/>
      <c r="E6" s="105"/>
      <c r="F6" s="105"/>
      <c r="G6" s="105"/>
    </row>
    <row r="7" spans="1:10" x14ac:dyDescent="0.25">
      <c r="A7" s="37" t="s">
        <v>109</v>
      </c>
      <c r="B7" s="37"/>
      <c r="C7" s="130">
        <v>2023</v>
      </c>
      <c r="D7" s="130"/>
      <c r="E7" s="42"/>
      <c r="F7" s="130">
        <v>2022</v>
      </c>
      <c r="G7" s="130"/>
    </row>
    <row r="8" spans="1:10" x14ac:dyDescent="0.25">
      <c r="A8" s="37"/>
      <c r="B8" s="37"/>
      <c r="C8" s="124" t="s">
        <v>1</v>
      </c>
      <c r="D8" s="124" t="s">
        <v>15</v>
      </c>
      <c r="E8" s="42"/>
      <c r="F8" s="124" t="s">
        <v>1</v>
      </c>
      <c r="G8" s="124" t="s">
        <v>15</v>
      </c>
    </row>
    <row r="9" spans="1:10" ht="9" customHeight="1" thickBot="1" x14ac:dyDescent="0.3">
      <c r="A9" s="109"/>
      <c r="B9" s="39"/>
      <c r="C9" s="39"/>
      <c r="D9" s="39"/>
      <c r="E9" s="39"/>
      <c r="F9" s="41"/>
      <c r="G9" s="39"/>
    </row>
    <row r="10" spans="1:10" ht="9" customHeight="1" thickTop="1" x14ac:dyDescent="0.25">
      <c r="A10" s="22"/>
      <c r="B10" s="22"/>
      <c r="C10" s="22"/>
      <c r="D10" s="22"/>
      <c r="E10" s="22"/>
      <c r="F10" s="22"/>
      <c r="G10" s="22"/>
    </row>
    <row r="11" spans="1:10" x14ac:dyDescent="0.25">
      <c r="A11" s="44" t="s">
        <v>40</v>
      </c>
      <c r="B11" s="44"/>
      <c r="C11" s="91">
        <v>51892</v>
      </c>
      <c r="D11" s="87">
        <v>100</v>
      </c>
      <c r="E11" s="22"/>
      <c r="F11" s="91">
        <v>54629</v>
      </c>
      <c r="G11" s="128">
        <v>99.998169470427797</v>
      </c>
    </row>
    <row r="12" spans="1:10" x14ac:dyDescent="0.25">
      <c r="A12" s="44" t="s">
        <v>110</v>
      </c>
      <c r="B12" s="44"/>
      <c r="C12" s="91">
        <v>8788</v>
      </c>
      <c r="D12" s="87">
        <v>16.93517305172281</v>
      </c>
      <c r="E12" s="22"/>
      <c r="F12" s="91">
        <v>9432</v>
      </c>
      <c r="G12" s="128">
        <v>17.265554925039815</v>
      </c>
    </row>
    <row r="13" spans="1:10" x14ac:dyDescent="0.25">
      <c r="A13" s="44" t="s">
        <v>111</v>
      </c>
      <c r="B13" s="44"/>
      <c r="C13" s="91">
        <v>10882</v>
      </c>
      <c r="D13" s="87">
        <v>20.970477144839279</v>
      </c>
      <c r="E13" s="85"/>
      <c r="F13" s="91">
        <v>18430</v>
      </c>
      <c r="G13" s="128">
        <v>33.736660015742551</v>
      </c>
      <c r="I13" s="12"/>
      <c r="J13" s="23"/>
    </row>
    <row r="14" spans="1:10" x14ac:dyDescent="0.25">
      <c r="A14" s="44" t="s">
        <v>112</v>
      </c>
      <c r="B14" s="44"/>
      <c r="C14" s="91">
        <v>613</v>
      </c>
      <c r="D14" s="87">
        <v>1.1812996222924537</v>
      </c>
      <c r="E14" s="85"/>
      <c r="F14" s="91">
        <v>349</v>
      </c>
      <c r="G14" s="128">
        <v>0.6388548206996284</v>
      </c>
    </row>
    <row r="15" spans="1:10" x14ac:dyDescent="0.25">
      <c r="A15" s="44" t="s">
        <v>113</v>
      </c>
      <c r="B15" s="44"/>
      <c r="C15" s="89" t="s">
        <v>60</v>
      </c>
      <c r="D15" s="128" t="s">
        <v>60</v>
      </c>
      <c r="E15" s="85"/>
      <c r="F15" s="89">
        <v>1</v>
      </c>
      <c r="G15" s="89" t="s">
        <v>72</v>
      </c>
    </row>
    <row r="16" spans="1:10" x14ac:dyDescent="0.25">
      <c r="A16" s="44" t="s">
        <v>114</v>
      </c>
      <c r="B16" s="44"/>
      <c r="C16" s="91">
        <v>31609</v>
      </c>
      <c r="D16" s="87">
        <v>60.913050181145458</v>
      </c>
      <c r="E16" s="85"/>
      <c r="F16" s="91">
        <v>26417</v>
      </c>
      <c r="G16" s="128">
        <v>48.357099708945803</v>
      </c>
    </row>
    <row r="17" spans="1:8" ht="9" customHeight="1" thickBot="1" x14ac:dyDescent="0.3">
      <c r="A17" s="100"/>
      <c r="B17" s="100"/>
      <c r="C17" s="101"/>
      <c r="D17" s="101"/>
      <c r="E17" s="101"/>
      <c r="F17" s="101"/>
      <c r="G17" s="101"/>
    </row>
    <row r="18" spans="1:8" ht="9" customHeight="1" x14ac:dyDescent="0.25"/>
    <row r="19" spans="1:8" ht="12.75" customHeight="1" x14ac:dyDescent="0.25">
      <c r="A19" s="20" t="s">
        <v>6</v>
      </c>
      <c r="B19" s="21" t="s">
        <v>7</v>
      </c>
      <c r="C19" s="21"/>
      <c r="D19" s="21"/>
      <c r="E19" s="21"/>
      <c r="F19" s="21"/>
      <c r="G19" s="21"/>
      <c r="H19" s="53"/>
    </row>
    <row r="20" spans="1:8" ht="12.75" customHeight="1" x14ac:dyDescent="0.25">
      <c r="A20" s="22"/>
      <c r="B20" s="21"/>
      <c r="C20" s="21"/>
      <c r="D20" s="21"/>
      <c r="E20" s="21"/>
      <c r="F20" s="21"/>
      <c r="G20" s="21"/>
      <c r="H20" s="53"/>
    </row>
    <row r="21" spans="1:8" ht="12.75" customHeight="1" x14ac:dyDescent="0.25">
      <c r="A21" s="22"/>
      <c r="B21" s="21"/>
      <c r="C21" s="21"/>
      <c r="D21" s="21"/>
      <c r="E21" s="21"/>
      <c r="F21" s="21"/>
      <c r="G21" s="21"/>
      <c r="H21" s="53"/>
    </row>
    <row r="22" spans="1:8" ht="12.75" customHeight="1" x14ac:dyDescent="0.25">
      <c r="A22" s="22" t="s">
        <v>8</v>
      </c>
      <c r="B22" s="68" t="s">
        <v>53</v>
      </c>
      <c r="C22" s="68"/>
      <c r="D22" s="68"/>
      <c r="E22" s="68"/>
      <c r="F22" s="68"/>
      <c r="G22" s="68"/>
    </row>
    <row r="23" spans="1:8" ht="12.75" customHeight="1" x14ac:dyDescent="0.25">
      <c r="A23" s="22"/>
      <c r="B23" s="102" t="s">
        <v>74</v>
      </c>
      <c r="C23" s="102"/>
      <c r="D23" s="102"/>
      <c r="E23" s="131"/>
      <c r="F23" s="131"/>
      <c r="G23" s="131"/>
      <c r="H23" s="131"/>
    </row>
    <row r="24" spans="1:8" ht="12.75" customHeight="1" x14ac:dyDescent="0.25">
      <c r="B24" s="103" t="s">
        <v>75</v>
      </c>
    </row>
    <row r="30" spans="1:8" x14ac:dyDescent="0.25">
      <c r="B30" s="44"/>
      <c r="C30" s="12"/>
      <c r="D30" s="58"/>
    </row>
    <row r="31" spans="1:8" x14ac:dyDescent="0.25">
      <c r="B31" s="44"/>
      <c r="C31" s="12"/>
    </row>
    <row r="32" spans="1:8" x14ac:dyDescent="0.25">
      <c r="B32" s="44"/>
      <c r="C32" s="12"/>
      <c r="D32" s="12"/>
    </row>
    <row r="33" spans="2:4" x14ac:dyDescent="0.25">
      <c r="B33" s="44"/>
      <c r="C33" s="12"/>
      <c r="D33" s="12"/>
    </row>
    <row r="34" spans="2:4" x14ac:dyDescent="0.25">
      <c r="B34" s="44"/>
      <c r="C34" s="12"/>
      <c r="D34" s="12"/>
    </row>
    <row r="35" spans="2:4" x14ac:dyDescent="0.25">
      <c r="C35" s="12"/>
      <c r="D35" s="12"/>
    </row>
  </sheetData>
  <mergeCells count="7">
    <mergeCell ref="B23:D23"/>
    <mergeCell ref="A4:G4"/>
    <mergeCell ref="A7:B8"/>
    <mergeCell ref="C7:D7"/>
    <mergeCell ref="F7:G7"/>
    <mergeCell ref="B19:G21"/>
    <mergeCell ref="B22:G22"/>
  </mergeCells>
  <pageMargins left="1.1023622047244095" right="0.70866141732283472" top="0.74803149606299213" bottom="0.74803149606299213" header="0.31496062992125984" footer="0.31496062992125984"/>
  <pageSetup paperSize="9" scale="120" orientation="landscape" r:id="rId1"/>
  <rowBreaks count="1" manualBreakCount="1">
    <brk id="2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1AF8C-C0C3-498A-A0A7-8B5D2AC7373F}">
  <dimension ref="A4:K59"/>
  <sheetViews>
    <sheetView tabSelected="1" zoomScaleNormal="100" workbookViewId="0">
      <selection activeCell="K16" sqref="K16"/>
    </sheetView>
  </sheetViews>
  <sheetFormatPr defaultRowHeight="15" x14ac:dyDescent="0.25"/>
  <cols>
    <col min="2" max="2" width="29.28515625" customWidth="1"/>
    <col min="3" max="8" width="15.5703125" customWidth="1"/>
    <col min="9" max="10" width="15.42578125" customWidth="1"/>
    <col min="11" max="12" width="13.140625" customWidth="1"/>
  </cols>
  <sheetData>
    <row r="4" spans="1:11" ht="34.5" customHeight="1" x14ac:dyDescent="0.25">
      <c r="A4" s="27" t="s">
        <v>115</v>
      </c>
      <c r="B4" s="27"/>
      <c r="C4" s="27"/>
      <c r="D4" s="27"/>
      <c r="E4" s="27"/>
      <c r="F4" s="27"/>
      <c r="G4" s="27"/>
      <c r="H4" s="27"/>
      <c r="I4" s="129"/>
      <c r="J4" s="129"/>
      <c r="K4" s="129"/>
    </row>
    <row r="5" spans="1:11" ht="15.75" thickBot="1" x14ac:dyDescent="0.3"/>
    <row r="6" spans="1:11" ht="9" customHeight="1" x14ac:dyDescent="0.25">
      <c r="A6" s="104"/>
      <c r="B6" s="82"/>
      <c r="C6" s="132"/>
      <c r="D6" s="133"/>
      <c r="E6" s="105"/>
      <c r="F6" s="105"/>
      <c r="G6" s="105"/>
      <c r="H6" s="105"/>
    </row>
    <row r="7" spans="1:11" x14ac:dyDescent="0.25">
      <c r="A7" s="37" t="s">
        <v>116</v>
      </c>
      <c r="B7" s="37"/>
      <c r="C7" s="130" t="s">
        <v>40</v>
      </c>
      <c r="D7" s="130"/>
      <c r="E7" s="130" t="s">
        <v>117</v>
      </c>
      <c r="F7" s="130"/>
      <c r="G7" s="130"/>
      <c r="H7" s="130"/>
    </row>
    <row r="8" spans="1:11" x14ac:dyDescent="0.25">
      <c r="A8" s="37"/>
      <c r="B8" s="37"/>
      <c r="C8" s="124" t="s">
        <v>1</v>
      </c>
      <c r="D8" s="124" t="s">
        <v>118</v>
      </c>
      <c r="E8" s="124" t="s">
        <v>119</v>
      </c>
      <c r="F8" s="42" t="s">
        <v>118</v>
      </c>
      <c r="G8" s="124" t="s">
        <v>120</v>
      </c>
      <c r="H8" s="42" t="s">
        <v>118</v>
      </c>
    </row>
    <row r="9" spans="1:11" ht="9" customHeight="1" thickBot="1" x14ac:dyDescent="0.3">
      <c r="A9" s="109"/>
      <c r="B9" s="39"/>
      <c r="C9" s="134"/>
      <c r="D9" s="135"/>
      <c r="E9" s="41"/>
      <c r="F9" s="41"/>
      <c r="G9" s="41"/>
      <c r="H9" s="39"/>
    </row>
    <row r="10" spans="1:11" ht="9" customHeight="1" thickTop="1" x14ac:dyDescent="0.25">
      <c r="A10" s="22"/>
      <c r="B10" s="22"/>
      <c r="C10" s="22"/>
      <c r="D10" s="22"/>
      <c r="E10" s="22"/>
      <c r="F10" s="22"/>
      <c r="G10" s="22"/>
      <c r="H10" s="22"/>
    </row>
    <row r="11" spans="1:11" x14ac:dyDescent="0.25">
      <c r="A11" s="22" t="s">
        <v>18</v>
      </c>
      <c r="B11" s="44"/>
      <c r="C11" s="136">
        <v>51892</v>
      </c>
      <c r="D11" s="137">
        <v>100</v>
      </c>
      <c r="E11" s="91">
        <v>48996</v>
      </c>
      <c r="F11" s="138">
        <v>94.419178293378565</v>
      </c>
      <c r="G11" s="136">
        <v>2896</v>
      </c>
      <c r="H11" s="23">
        <v>5.5808217066214443</v>
      </c>
    </row>
    <row r="12" spans="1:11" x14ac:dyDescent="0.25">
      <c r="A12" s="22" t="s">
        <v>19</v>
      </c>
      <c r="B12" s="44"/>
      <c r="C12" s="136">
        <v>5736</v>
      </c>
      <c r="D12" s="137">
        <v>11.053726971402144</v>
      </c>
      <c r="E12">
        <v>4587</v>
      </c>
      <c r="F12" s="138">
        <v>79.968619246861934</v>
      </c>
      <c r="G12" s="136">
        <v>1149</v>
      </c>
      <c r="H12" s="23">
        <v>20.031380753138077</v>
      </c>
    </row>
    <row r="13" spans="1:11" x14ac:dyDescent="0.25">
      <c r="A13" s="22" t="s">
        <v>20</v>
      </c>
      <c r="B13" s="44"/>
      <c r="C13" s="136">
        <v>2549</v>
      </c>
      <c r="D13" s="137">
        <v>4.9121251830725354</v>
      </c>
      <c r="E13">
        <v>2388</v>
      </c>
      <c r="F13" s="138">
        <v>93.683797567673594</v>
      </c>
      <c r="G13" s="136">
        <v>161</v>
      </c>
      <c r="H13" s="23">
        <v>6.3162024323264028</v>
      </c>
    </row>
    <row r="14" spans="1:11" x14ac:dyDescent="0.25">
      <c r="A14" s="22" t="s">
        <v>21</v>
      </c>
      <c r="B14" s="44"/>
      <c r="C14" s="136">
        <v>1799</v>
      </c>
      <c r="D14" s="137">
        <v>3.4668156941339707</v>
      </c>
      <c r="E14">
        <v>1786</v>
      </c>
      <c r="F14" s="138">
        <v>99.277376320177879</v>
      </c>
      <c r="G14" s="136">
        <v>13</v>
      </c>
      <c r="H14" s="23">
        <v>0.72262367982212339</v>
      </c>
    </row>
    <row r="15" spans="1:11" x14ac:dyDescent="0.25">
      <c r="A15" s="22" t="s">
        <v>22</v>
      </c>
      <c r="B15" s="44"/>
      <c r="C15" s="136">
        <v>953</v>
      </c>
      <c r="D15" s="137">
        <v>1.8365065906112694</v>
      </c>
      <c r="E15">
        <v>870</v>
      </c>
      <c r="F15" s="138">
        <v>91.290661070304296</v>
      </c>
      <c r="G15" s="136">
        <v>83</v>
      </c>
      <c r="H15" s="23">
        <v>8.7093389296956971</v>
      </c>
    </row>
    <row r="16" spans="1:11" x14ac:dyDescent="0.25">
      <c r="A16" s="22" t="s">
        <v>23</v>
      </c>
      <c r="B16" s="44"/>
      <c r="C16" s="136">
        <v>1042</v>
      </c>
      <c r="D16" s="137">
        <v>2.0080166499653123</v>
      </c>
      <c r="E16">
        <v>1040</v>
      </c>
      <c r="F16" s="138">
        <v>99.808061420345481</v>
      </c>
      <c r="G16" s="136">
        <v>2</v>
      </c>
      <c r="H16" s="23">
        <v>0.19193857965451055</v>
      </c>
    </row>
    <row r="17" spans="1:11" x14ac:dyDescent="0.25">
      <c r="A17" s="22" t="s">
        <v>24</v>
      </c>
      <c r="B17" s="44"/>
      <c r="C17" s="136">
        <v>8564</v>
      </c>
      <c r="D17" s="137">
        <v>16.503507284359824</v>
      </c>
      <c r="E17">
        <v>8500</v>
      </c>
      <c r="F17" s="138">
        <v>99.25268566090611</v>
      </c>
      <c r="G17">
        <v>64</v>
      </c>
      <c r="H17" s="23">
        <v>0.74731433909388134</v>
      </c>
    </row>
    <row r="18" spans="1:11" x14ac:dyDescent="0.25">
      <c r="A18" s="22" t="s">
        <v>25</v>
      </c>
      <c r="B18" s="44"/>
      <c r="C18" s="136">
        <v>1805</v>
      </c>
      <c r="D18" s="137">
        <v>3.4783781700454792</v>
      </c>
      <c r="E18">
        <v>1779</v>
      </c>
      <c r="F18" s="138">
        <v>98.55955678670361</v>
      </c>
      <c r="G18" s="136">
        <v>26</v>
      </c>
      <c r="H18" s="23">
        <v>1.4404432132963989</v>
      </c>
    </row>
    <row r="19" spans="1:11" x14ac:dyDescent="0.25">
      <c r="A19" s="22" t="s">
        <v>26</v>
      </c>
      <c r="B19" s="44"/>
      <c r="C19" s="136">
        <v>1858</v>
      </c>
      <c r="D19" s="137">
        <v>3.5805133739304709</v>
      </c>
      <c r="E19">
        <v>1842</v>
      </c>
      <c r="F19" s="138">
        <v>99.138858988159313</v>
      </c>
      <c r="G19" s="136">
        <v>16</v>
      </c>
      <c r="H19" s="23">
        <v>0.86114101184068881</v>
      </c>
    </row>
    <row r="20" spans="1:11" x14ac:dyDescent="0.25">
      <c r="A20" s="22" t="s">
        <v>27</v>
      </c>
      <c r="B20" s="44"/>
      <c r="C20" s="136">
        <v>457</v>
      </c>
      <c r="D20" s="137">
        <v>0.8806752485932321</v>
      </c>
      <c r="E20">
        <v>454</v>
      </c>
      <c r="F20" s="138">
        <v>99.343544857768052</v>
      </c>
      <c r="G20" s="139">
        <v>3</v>
      </c>
      <c r="H20" s="23">
        <v>0.65645514223194745</v>
      </c>
    </row>
    <row r="21" spans="1:11" x14ac:dyDescent="0.25">
      <c r="A21" s="22" t="s">
        <v>28</v>
      </c>
      <c r="B21" s="44"/>
      <c r="C21" s="136">
        <v>1714</v>
      </c>
      <c r="D21" s="137">
        <v>3.3030139520542665</v>
      </c>
      <c r="E21">
        <v>1674</v>
      </c>
      <c r="F21" s="138">
        <v>97.666277712952152</v>
      </c>
      <c r="G21" s="136">
        <v>40</v>
      </c>
      <c r="H21" s="23">
        <v>2.3337222870478413</v>
      </c>
    </row>
    <row r="22" spans="1:11" x14ac:dyDescent="0.25">
      <c r="A22" s="22" t="s">
        <v>29</v>
      </c>
      <c r="B22" s="44"/>
      <c r="C22" s="136">
        <v>2205</v>
      </c>
      <c r="D22" s="137">
        <v>4.2492098974793802</v>
      </c>
      <c r="E22">
        <v>2171</v>
      </c>
      <c r="F22" s="138">
        <v>98.458049886621311</v>
      </c>
      <c r="G22" s="136">
        <v>34</v>
      </c>
      <c r="H22" s="23">
        <v>1.5419501133786848</v>
      </c>
    </row>
    <row r="23" spans="1:11" x14ac:dyDescent="0.25">
      <c r="A23" s="22" t="s">
        <v>30</v>
      </c>
      <c r="B23" s="44"/>
      <c r="C23" s="136">
        <v>2288</v>
      </c>
      <c r="D23" s="137">
        <v>4.4091574809219143</v>
      </c>
      <c r="E23">
        <v>2256</v>
      </c>
      <c r="F23" s="138">
        <v>98.6013986013986</v>
      </c>
      <c r="G23" s="136">
        <v>32</v>
      </c>
      <c r="H23" s="23">
        <v>1.3986013986013985</v>
      </c>
    </row>
    <row r="24" spans="1:11" x14ac:dyDescent="0.25">
      <c r="A24" s="22" t="s">
        <v>31</v>
      </c>
      <c r="B24" s="44"/>
      <c r="C24" s="136">
        <v>15901</v>
      </c>
      <c r="D24" s="137">
        <v>30.642488244816157</v>
      </c>
      <c r="E24">
        <v>14762</v>
      </c>
      <c r="F24" s="138">
        <v>92.836928495063205</v>
      </c>
      <c r="G24" s="136">
        <v>1139</v>
      </c>
      <c r="H24" s="23">
        <v>7.1630715049367968</v>
      </c>
    </row>
    <row r="25" spans="1:11" x14ac:dyDescent="0.25">
      <c r="A25" s="22" t="s">
        <v>32</v>
      </c>
      <c r="B25" s="44"/>
      <c r="C25" s="136">
        <v>395</v>
      </c>
      <c r="D25" s="137">
        <v>0.76119633084097749</v>
      </c>
      <c r="E25">
        <v>394</v>
      </c>
      <c r="F25" s="138">
        <v>99.74683544303798</v>
      </c>
      <c r="G25" s="136">
        <v>1</v>
      </c>
      <c r="H25" s="23">
        <v>0.25316455696202533</v>
      </c>
    </row>
    <row r="26" spans="1:11" x14ac:dyDescent="0.25">
      <c r="A26" s="22" t="s">
        <v>33</v>
      </c>
      <c r="B26" s="44"/>
      <c r="C26" s="136">
        <v>1765</v>
      </c>
      <c r="D26" s="137">
        <v>3.4012949973020885</v>
      </c>
      <c r="E26">
        <v>1715</v>
      </c>
      <c r="F26" s="138">
        <v>97.16713881019831</v>
      </c>
      <c r="G26" s="136">
        <v>50</v>
      </c>
      <c r="H26" s="23">
        <v>2.8328611898017</v>
      </c>
    </row>
    <row r="27" spans="1:11" x14ac:dyDescent="0.25">
      <c r="A27" s="22" t="s">
        <v>34</v>
      </c>
      <c r="B27" s="44"/>
      <c r="C27" s="136">
        <v>2653</v>
      </c>
      <c r="D27" s="137">
        <v>5.11254143220535</v>
      </c>
      <c r="E27">
        <v>2571</v>
      </c>
      <c r="F27" s="138">
        <v>96.909159442140975</v>
      </c>
      <c r="G27" s="136">
        <v>82</v>
      </c>
      <c r="H27" s="23">
        <v>3.0908405578590274</v>
      </c>
    </row>
    <row r="28" spans="1:11" x14ac:dyDescent="0.25">
      <c r="A28" s="22" t="s">
        <v>35</v>
      </c>
      <c r="B28" s="44"/>
      <c r="C28" s="136">
        <v>208</v>
      </c>
      <c r="D28" s="137">
        <v>0.40083249826562861</v>
      </c>
      <c r="E28">
        <v>207</v>
      </c>
      <c r="F28" s="138">
        <v>99.519230769230774</v>
      </c>
      <c r="G28" s="136">
        <v>1</v>
      </c>
      <c r="H28" s="23">
        <v>0.48076923076923078</v>
      </c>
    </row>
    <row r="29" spans="1:11" ht="9" customHeight="1" thickBot="1" x14ac:dyDescent="0.3">
      <c r="A29" s="100"/>
      <c r="B29" s="100"/>
      <c r="C29" s="101"/>
      <c r="D29" s="101"/>
      <c r="E29" s="101"/>
      <c r="F29" s="101"/>
      <c r="G29" s="101"/>
      <c r="H29" s="101"/>
    </row>
    <row r="30" spans="1:11" ht="9" customHeight="1" x14ac:dyDescent="0.25"/>
    <row r="31" spans="1:11" ht="12.75" customHeight="1" x14ac:dyDescent="0.25">
      <c r="A31" s="20" t="s">
        <v>6</v>
      </c>
      <c r="B31" s="21" t="s">
        <v>7</v>
      </c>
      <c r="C31" s="21"/>
      <c r="D31" s="21"/>
      <c r="E31" s="21"/>
      <c r="F31" s="21"/>
      <c r="G31" s="21"/>
      <c r="H31" s="21"/>
      <c r="I31" s="53"/>
      <c r="J31" s="53"/>
      <c r="K31" s="53"/>
    </row>
    <row r="32" spans="1:11" ht="12.75" customHeight="1" x14ac:dyDescent="0.25">
      <c r="A32" s="22"/>
      <c r="B32" s="21"/>
      <c r="C32" s="21"/>
      <c r="D32" s="21"/>
      <c r="E32" s="21"/>
      <c r="F32" s="21"/>
      <c r="G32" s="21"/>
      <c r="H32" s="21"/>
      <c r="I32" s="53"/>
      <c r="J32" s="53"/>
      <c r="K32" s="53"/>
    </row>
    <row r="33" spans="1:11" ht="13.5" customHeight="1" x14ac:dyDescent="0.25">
      <c r="A33" s="22" t="s">
        <v>8</v>
      </c>
      <c r="B33" s="68" t="s">
        <v>53</v>
      </c>
      <c r="C33" s="68"/>
      <c r="D33" s="68"/>
      <c r="E33" s="68"/>
      <c r="F33" s="68"/>
      <c r="G33" s="68"/>
      <c r="H33" s="68"/>
      <c r="I33" s="68"/>
      <c r="J33" s="68"/>
    </row>
    <row r="34" spans="1:11" ht="13.5" customHeight="1" x14ac:dyDescent="0.25">
      <c r="A34" s="22"/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  <row r="35" spans="1:11" ht="12.75" customHeight="1" x14ac:dyDescent="0.25">
      <c r="B35" s="103"/>
    </row>
    <row r="41" spans="1:11" x14ac:dyDescent="0.25">
      <c r="B41" s="44"/>
      <c r="C41" s="12"/>
      <c r="D41" s="12"/>
      <c r="E41" s="12"/>
      <c r="F41" s="12"/>
      <c r="G41" s="12"/>
    </row>
    <row r="42" spans="1:11" x14ac:dyDescent="0.25">
      <c r="B42" s="44"/>
      <c r="C42" s="124"/>
      <c r="D42" s="124"/>
      <c r="E42" s="42"/>
      <c r="F42" s="42"/>
    </row>
    <row r="43" spans="1:11" x14ac:dyDescent="0.25">
      <c r="B43" s="22"/>
      <c r="C43" s="138"/>
      <c r="D43" s="23"/>
      <c r="E43" s="140"/>
      <c r="F43" s="140"/>
    </row>
    <row r="44" spans="1:11" x14ac:dyDescent="0.25">
      <c r="B44" s="22"/>
      <c r="C44" s="138"/>
      <c r="D44" s="23"/>
      <c r="E44" s="140"/>
      <c r="F44" s="140"/>
    </row>
    <row r="45" spans="1:11" x14ac:dyDescent="0.25">
      <c r="B45" s="22"/>
      <c r="C45" s="138"/>
      <c r="D45" s="23"/>
      <c r="E45" s="140"/>
      <c r="F45" s="140"/>
    </row>
    <row r="46" spans="1:11" x14ac:dyDescent="0.25">
      <c r="B46" s="22"/>
      <c r="C46" s="138"/>
      <c r="D46" s="23"/>
      <c r="E46" s="140"/>
      <c r="F46" s="140"/>
    </row>
    <row r="47" spans="1:11" x14ac:dyDescent="0.25">
      <c r="B47" s="22"/>
      <c r="C47" s="138"/>
      <c r="D47" s="23"/>
      <c r="E47" s="140"/>
      <c r="F47" s="140"/>
    </row>
    <row r="48" spans="1:11" x14ac:dyDescent="0.25">
      <c r="B48" s="22"/>
      <c r="C48" s="138"/>
      <c r="D48" s="23"/>
      <c r="E48" s="140"/>
      <c r="F48" s="140"/>
    </row>
    <row r="49" spans="2:11" x14ac:dyDescent="0.25">
      <c r="B49" s="22"/>
      <c r="C49" s="138"/>
      <c r="D49" s="23"/>
      <c r="E49" s="140"/>
      <c r="F49" s="140"/>
    </row>
    <row r="50" spans="2:11" x14ac:dyDescent="0.25">
      <c r="B50" s="22"/>
      <c r="C50" s="138"/>
      <c r="D50" s="23"/>
      <c r="E50" s="140"/>
      <c r="F50" s="140"/>
    </row>
    <row r="51" spans="2:11" x14ac:dyDescent="0.25">
      <c r="B51" s="22"/>
      <c r="C51" s="138"/>
      <c r="D51" s="23"/>
      <c r="E51" s="140"/>
      <c r="F51" s="140"/>
    </row>
    <row r="52" spans="2:11" x14ac:dyDescent="0.25">
      <c r="B52" s="22"/>
      <c r="C52" s="138"/>
      <c r="D52" s="23"/>
      <c r="E52" s="140"/>
      <c r="F52" s="140"/>
    </row>
    <row r="53" spans="2:11" x14ac:dyDescent="0.25">
      <c r="B53" s="22"/>
      <c r="C53" s="138"/>
      <c r="D53" s="23"/>
      <c r="E53" s="140"/>
      <c r="F53" s="140"/>
    </row>
    <row r="54" spans="2:11" x14ac:dyDescent="0.25">
      <c r="B54" s="22"/>
      <c r="C54" s="138"/>
      <c r="D54" s="23"/>
      <c r="E54" s="140"/>
      <c r="F54" s="140"/>
      <c r="K54" s="141"/>
    </row>
    <row r="55" spans="2:11" x14ac:dyDescent="0.25">
      <c r="B55" s="22"/>
      <c r="C55" s="138"/>
      <c r="D55" s="23"/>
      <c r="E55" s="140"/>
      <c r="F55" s="140"/>
    </row>
    <row r="56" spans="2:11" x14ac:dyDescent="0.25">
      <c r="B56" s="22"/>
      <c r="C56" s="138"/>
      <c r="D56" s="23"/>
      <c r="E56" s="140"/>
      <c r="F56" s="140"/>
    </row>
    <row r="57" spans="2:11" x14ac:dyDescent="0.25">
      <c r="B57" s="22"/>
      <c r="C57" s="138"/>
      <c r="D57" s="23"/>
      <c r="E57" s="140"/>
      <c r="F57" s="140"/>
    </row>
    <row r="58" spans="2:11" x14ac:dyDescent="0.25">
      <c r="B58" s="22"/>
      <c r="C58" s="138"/>
      <c r="D58" s="23"/>
      <c r="E58" s="140"/>
      <c r="F58" s="140"/>
    </row>
    <row r="59" spans="2:11" x14ac:dyDescent="0.25">
      <c r="B59" s="22"/>
      <c r="C59" s="138"/>
      <c r="D59" s="23"/>
      <c r="E59" s="140"/>
      <c r="F59" s="140"/>
    </row>
  </sheetData>
  <mergeCells count="7">
    <mergeCell ref="B34:K34"/>
    <mergeCell ref="A4:H4"/>
    <mergeCell ref="A7:B8"/>
    <mergeCell ref="C7:D7"/>
    <mergeCell ref="E7:H7"/>
    <mergeCell ref="B31:H32"/>
    <mergeCell ref="B33:J33"/>
  </mergeCells>
  <pageMargins left="0.70866141732283472" right="0.70866141732283472" top="0.55118110236220474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6a</vt:lpstr>
      <vt:lpstr>Table 6b</vt:lpstr>
      <vt:lpstr>Table 7</vt:lpstr>
      <vt:lpstr>Table 8</vt:lpstr>
      <vt:lpstr>'Table 1'!Print_Area</vt:lpstr>
      <vt:lpstr>'Table 2'!Print_Area</vt:lpstr>
      <vt:lpstr>'Table 3'!Print_Area</vt:lpstr>
      <vt:lpstr>'Table 4'!Print_Area</vt:lpstr>
      <vt:lpstr>'Table 5'!Print_Area</vt:lpstr>
      <vt:lpstr>'Table 6a'!Print_Area</vt:lpstr>
      <vt:lpstr>'Table 6b'!Print_Area</vt:lpstr>
      <vt:lpstr>'Table 7'!Print_Area</vt:lpstr>
      <vt:lpstr>'Table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Casandra Gamlanga</dc:creator>
  <cp:lastModifiedBy>Casandra Gamlanga</cp:lastModifiedBy>
  <dcterms:created xsi:type="dcterms:W3CDTF">2025-03-21T05:56:01Z</dcterms:created>
  <dcterms:modified xsi:type="dcterms:W3CDTF">2025-03-21T06:22:46Z</dcterms:modified>
</cp:coreProperties>
</file>