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OCD-NCR\Documents\Building Permit\January 2024\"/>
    </mc:Choice>
  </mc:AlternateContent>
  <xr:revisionPtr revIDLastSave="0" documentId="13_ncr:1_{FA616E2A-D398-45E8-8C02-D3F88F37C943}" xr6:coauthVersionLast="47" xr6:coauthVersionMax="47" xr10:uidLastSave="{00000000-0000-0000-0000-000000000000}"/>
  <bookViews>
    <workbookView xWindow="-120" yWindow="-120" windowWidth="29040" windowHeight="15720" xr2:uid="{21059F99-B858-4FFB-9356-B159958A8AFE}"/>
  </bookViews>
  <sheets>
    <sheet name="Table 1" sheetId="8" r:id="rId1"/>
    <sheet name="Table 2" sheetId="10" r:id="rId2"/>
    <sheet name="Table 3" sheetId="11" r:id="rId3"/>
    <sheet name="Table 4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8" l="1"/>
  <c r="E31" i="8"/>
  <c r="E30" i="8"/>
  <c r="E27" i="8"/>
  <c r="E26" i="8"/>
  <c r="E23" i="8"/>
  <c r="E22" i="8"/>
  <c r="E21" i="8"/>
  <c r="E17" i="8"/>
  <c r="E18" i="8"/>
  <c r="E16" i="8"/>
  <c r="E12" i="8"/>
  <c r="E13" i="8"/>
  <c r="E11" i="8"/>
  <c r="E8" i="8"/>
  <c r="E6" i="8"/>
</calcChain>
</file>

<file path=xl/sharedStrings.xml><?xml version="1.0" encoding="utf-8"?>
<sst xmlns="http://schemas.openxmlformats.org/spreadsheetml/2006/main" count="146" uniqueCount="62">
  <si>
    <t>Residential Condominium</t>
  </si>
  <si>
    <t>-</t>
  </si>
  <si>
    <t>Duplex/ Quadruplex</t>
  </si>
  <si>
    <t>Apartment/ Accessoria</t>
  </si>
  <si>
    <t>Commercial</t>
  </si>
  <si>
    <t>Institutional</t>
  </si>
  <si>
    <t>Agricultural</t>
  </si>
  <si>
    <t>Industrial</t>
  </si>
  <si>
    <t xml:space="preserve">City of Caloocan                                 </t>
  </si>
  <si>
    <t xml:space="preserve">City of Makati                                   </t>
  </si>
  <si>
    <t xml:space="preserve">City of Malabon                                  </t>
  </si>
  <si>
    <t xml:space="preserve">City of Mandaluyong                              </t>
  </si>
  <si>
    <t xml:space="preserve">City of Manila                                    </t>
  </si>
  <si>
    <t xml:space="preserve">City of Marikina                                 </t>
  </si>
  <si>
    <t xml:space="preserve">City of Muntinlupa                               </t>
  </si>
  <si>
    <t xml:space="preserve">City of Navotas                                  </t>
  </si>
  <si>
    <t xml:space="preserve">Pasay City                                       </t>
  </si>
  <si>
    <t xml:space="preserve">City of Pasig                                    </t>
  </si>
  <si>
    <t xml:space="preserve">Quezon City                                      </t>
  </si>
  <si>
    <t xml:space="preserve">City of San Juan                                 </t>
  </si>
  <si>
    <t xml:space="preserve">City of Taguig                                   </t>
  </si>
  <si>
    <t xml:space="preserve">City of Valenzuela                               </t>
  </si>
  <si>
    <t xml:space="preserve">Pateros                                          </t>
  </si>
  <si>
    <t>Type of Constructions</t>
  </si>
  <si>
    <t>Level</t>
  </si>
  <si>
    <t>October 2023</t>
  </si>
  <si>
    <t>October 2024</t>
  </si>
  <si>
    <r>
      <t>October 2024</t>
    </r>
    <r>
      <rPr>
        <b/>
        <vertAlign val="superscript"/>
        <sz val="11"/>
        <color theme="1"/>
        <rFont val="Arial"/>
        <family val="2"/>
      </rPr>
      <t>p</t>
    </r>
  </si>
  <si>
    <t>Annual Growth Rate (percent)</t>
  </si>
  <si>
    <t>Total</t>
  </si>
  <si>
    <t>Number</t>
  </si>
  <si>
    <t>Floor Area (sq.m.)</t>
  </si>
  <si>
    <t>Value (PhP 1,000)</t>
  </si>
  <si>
    <t>Residential</t>
  </si>
  <si>
    <t>Non-residential</t>
  </si>
  <si>
    <t>Addition</t>
  </si>
  <si>
    <t>Alteration and Repair</t>
  </si>
  <si>
    <r>
      <t>Other Construction</t>
    </r>
    <r>
      <rPr>
        <b/>
        <vertAlign val="superscript"/>
        <sz val="11"/>
        <color theme="1"/>
        <rFont val="Arial"/>
        <family val="2"/>
      </rPr>
      <t>e/</t>
    </r>
  </si>
  <si>
    <t xml:space="preserve">National Capital Region (NCR)                     </t>
  </si>
  <si>
    <t>Percent Share</t>
  </si>
  <si>
    <t xml:space="preserve">City of Las Pinas                                </t>
  </si>
  <si>
    <t xml:space="preserve">City of Paranaque                                </t>
  </si>
  <si>
    <t>Value     (PhP 1,000)</t>
  </si>
  <si>
    <t>Region/ City/ Municipality</t>
  </si>
  <si>
    <t>Value   (PhP 1,000)</t>
  </si>
  <si>
    <t>Single</t>
  </si>
  <si>
    <t>Type of Residential Constructions</t>
  </si>
  <si>
    <t>Other Non-Residential</t>
  </si>
  <si>
    <t>Type of Non-Residential Constructions</t>
  </si>
  <si>
    <t>p – preliminary</t>
  </si>
  <si>
    <t>e/ – includes demolition, street furniture, landscaping, and signboard.</t>
  </si>
  <si>
    <t>Notes: Details may not add up to their respective total due to rounding</t>
  </si>
  <si>
    <t>Source: Philippine Statistics Authority</t>
  </si>
  <si>
    <r>
      <t>Table 1. Summary of Construction Statistics from Approved Building Permits, NCR: October 2023 and October 2024</t>
    </r>
    <r>
      <rPr>
        <vertAlign val="superscript"/>
        <sz val="11"/>
        <color theme="1"/>
        <rFont val="Arial"/>
        <family val="2"/>
      </rPr>
      <t>p</t>
    </r>
  </si>
  <si>
    <t xml:space="preserve"> - – Zero</t>
  </si>
  <si>
    <t>b/ – includes container van house, staff housing, servants quarter, etc.</t>
  </si>
  <si>
    <r>
      <t>Table 3. Number, Floor Area, and Value of Non-Residential Constructions by type, NCR: October 2023 and October 2024</t>
    </r>
    <r>
      <rPr>
        <vertAlign val="superscript"/>
        <sz val="10"/>
        <color theme="1"/>
        <rFont val="Arial"/>
        <family val="2"/>
      </rPr>
      <t>p</t>
    </r>
  </si>
  <si>
    <r>
      <t>Table 2. Number, Floor Area, and Value of Residential Constructions by type, NCR: October 2023 and October 2024</t>
    </r>
    <r>
      <rPr>
        <vertAlign val="superscript"/>
        <sz val="10"/>
        <color theme="1"/>
        <rFont val="Arial"/>
        <family val="2"/>
      </rPr>
      <t>p</t>
    </r>
  </si>
  <si>
    <r>
      <t>Table 2. Number, Floor Area, and Value of Constructions by type and by City/ Municipality, NCR: October 2023 and October 2024</t>
    </r>
    <r>
      <rPr>
        <vertAlign val="superscript"/>
        <sz val="11"/>
        <color theme="1"/>
        <rFont val="Arial"/>
        <family val="2"/>
      </rPr>
      <t>p</t>
    </r>
  </si>
  <si>
    <r>
      <t>Floor Area (sq.m.)</t>
    </r>
    <r>
      <rPr>
        <b/>
        <vertAlign val="superscript"/>
        <sz val="11"/>
        <color theme="1"/>
        <rFont val="Arial"/>
        <family val="2"/>
      </rPr>
      <t>a/</t>
    </r>
  </si>
  <si>
    <t>a/ – excluding alteration and repair, other non-residential (e.g., facade, helipad, niche, water tank, etc.), and other constructions (e.g., demolition/moving and street furniture/landscaping/signboards)</t>
  </si>
  <si>
    <r>
      <t>Other Residential</t>
    </r>
    <r>
      <rPr>
        <b/>
        <i/>
        <vertAlign val="superscript"/>
        <sz val="11"/>
        <color theme="1"/>
        <rFont val="Arial"/>
        <family val="2"/>
      </rPr>
      <t>b/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</si>
</sst>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\-??_);_(@_)"/>
    <numFmt numFmtId="165" formatCode="_-* #,##0_-;\-* #,##0_-;_-* &quot;-&quot;??_-;_-@_-"/>
    <numFmt numFmtId="166" formatCode="0.0"/>
    <numFmt numFmtId="167" formatCode="_-* #,##0.0_-;\-* #,##0.0_-;_-* &quot;-&quot;??_-;_-@_-"/>
    <numFmt numFmtId="168" formatCode="_(* #,##0.0_);_(* \(#,##0.0\);_(* \-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8"/>
      <color theme="1"/>
      <name val="Arial"/>
      <family val="2"/>
    </font>
    <font>
      <b/>
      <i/>
      <vertAlign val="superscript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5" fontId="4" fillId="0" borderId="0" xfId="1" applyNumberFormat="1" applyFont="1" applyAlignment="1">
      <alignment vertical="center"/>
    </xf>
    <xf numFmtId="2" fontId="4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2" fillId="0" borderId="0" xfId="1" applyNumberFormat="1" applyFont="1" applyAlignment="1">
      <alignment vertical="center"/>
    </xf>
    <xf numFmtId="165" fontId="2" fillId="0" borderId="0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7" fontId="2" fillId="0" borderId="0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5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7" fontId="4" fillId="0" borderId="1" xfId="1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5" fontId="4" fillId="0" borderId="3" xfId="1" applyNumberFormat="1" applyFont="1" applyBorder="1" applyAlignment="1">
      <alignment vertical="center"/>
    </xf>
    <xf numFmtId="167" fontId="4" fillId="0" borderId="3" xfId="1" applyNumberFormat="1" applyFont="1" applyBorder="1" applyAlignment="1">
      <alignment vertical="center"/>
    </xf>
    <xf numFmtId="49" fontId="4" fillId="0" borderId="0" xfId="0" applyNumberFormat="1" applyFont="1"/>
    <xf numFmtId="0" fontId="4" fillId="0" borderId="0" xfId="0" applyFont="1" applyAlignment="1">
      <alignment horizontal="center" vertical="center"/>
    </xf>
    <xf numFmtId="164" fontId="6" fillId="0" borderId="0" xfId="0" applyNumberFormat="1" applyFont="1"/>
    <xf numFmtId="0" fontId="8" fillId="0" borderId="0" xfId="0" applyFont="1"/>
    <xf numFmtId="164" fontId="4" fillId="0" borderId="0" xfId="0" applyNumberFormat="1" applyFont="1"/>
    <xf numFmtId="0" fontId="9" fillId="0" borderId="0" xfId="0" applyFont="1"/>
    <xf numFmtId="168" fontId="9" fillId="0" borderId="0" xfId="0" applyNumberFormat="1" applyFont="1"/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0" fontId="4" fillId="0" borderId="3" xfId="0" applyFont="1" applyBorder="1"/>
    <xf numFmtId="164" fontId="6" fillId="0" borderId="3" xfId="0" applyNumberFormat="1" applyFont="1" applyBorder="1"/>
    <xf numFmtId="164" fontId="4" fillId="0" borderId="3" xfId="0" applyNumberFormat="1" applyFont="1" applyBorder="1"/>
    <xf numFmtId="164" fontId="8" fillId="0" borderId="0" xfId="0" applyNumberFormat="1" applyFont="1"/>
    <xf numFmtId="0" fontId="7" fillId="0" borderId="0" xfId="0" applyFont="1" applyAlignment="1">
      <alignment horizontal="center" vertical="center" wrapText="1"/>
    </xf>
    <xf numFmtId="168" fontId="10" fillId="0" borderId="0" xfId="0" applyNumberFormat="1" applyFont="1"/>
    <xf numFmtId="0" fontId="7" fillId="0" borderId="0" xfId="0" applyFont="1" applyAlignment="1">
      <alignment vertical="center" wrapText="1"/>
    </xf>
    <xf numFmtId="49" fontId="7" fillId="0" borderId="0" xfId="0" applyNumberFormat="1" applyFont="1" applyAlignment="1">
      <alignment vertical="center"/>
    </xf>
    <xf numFmtId="165" fontId="8" fillId="0" borderId="0" xfId="1" applyNumberFormat="1" applyFont="1" applyBorder="1"/>
    <xf numFmtId="165" fontId="8" fillId="0" borderId="0" xfId="1" applyNumberFormat="1" applyFont="1"/>
    <xf numFmtId="165" fontId="7" fillId="0" borderId="0" xfId="1" applyNumberFormat="1" applyFont="1" applyBorder="1" applyAlignment="1">
      <alignment horizontal="center" vertical="center"/>
    </xf>
    <xf numFmtId="165" fontId="7" fillId="0" borderId="0" xfId="1" applyNumberFormat="1" applyFont="1" applyBorder="1" applyAlignment="1">
      <alignment vertical="center"/>
    </xf>
    <xf numFmtId="165" fontId="7" fillId="0" borderId="0" xfId="1" applyNumberFormat="1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65" fontId="12" fillId="0" borderId="0" xfId="1" applyNumberFormat="1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2" fillId="0" borderId="0" xfId="0" applyFont="1"/>
    <xf numFmtId="0" fontId="1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165" fontId="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2" fillId="0" borderId="0" xfId="1" applyNumberFormat="1" applyFont="1" applyBorder="1" applyAlignment="1">
      <alignment horizontal="right" vertical="center" wrapText="1"/>
    </xf>
    <xf numFmtId="165" fontId="4" fillId="0" borderId="0" xfId="1" applyNumberFormat="1" applyFont="1" applyBorder="1"/>
    <xf numFmtId="165" fontId="6" fillId="0" borderId="0" xfId="1" applyNumberFormat="1" applyFont="1" applyBorder="1"/>
    <xf numFmtId="165" fontId="9" fillId="0" borderId="0" xfId="1" applyNumberFormat="1" applyFont="1" applyBorder="1"/>
    <xf numFmtId="0" fontId="2" fillId="0" borderId="0" xfId="0" applyFont="1"/>
    <xf numFmtId="0" fontId="6" fillId="0" borderId="0" xfId="1" applyNumberFormat="1" applyFont="1" applyBorder="1" applyAlignment="1">
      <alignment horizontal="center"/>
    </xf>
    <xf numFmtId="0" fontId="6" fillId="0" borderId="3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right"/>
    </xf>
    <xf numFmtId="165" fontId="6" fillId="0" borderId="3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84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F774F-EB48-4E75-B8A0-2D5D044D1FF1}">
  <dimension ref="A1:I35"/>
  <sheetViews>
    <sheetView tabSelected="1" topLeftCell="A3" workbookViewId="0">
      <selection activeCell="B11" sqref="B11"/>
    </sheetView>
  </sheetViews>
  <sheetFormatPr defaultRowHeight="14.25" x14ac:dyDescent="0.25"/>
  <cols>
    <col min="1" max="1" width="23.5703125" style="3" customWidth="1"/>
    <col min="2" max="2" width="14.5703125" style="6" bestFit="1" customWidth="1"/>
    <col min="3" max="3" width="11.85546875" style="3" customWidth="1"/>
    <col min="4" max="4" width="15.42578125" style="6" bestFit="1" customWidth="1"/>
    <col min="5" max="5" width="10.28515625" style="5" customWidth="1"/>
    <col min="6" max="8" width="9.140625" style="3"/>
    <col min="9" max="9" width="12.7109375" style="6" bestFit="1" customWidth="1"/>
    <col min="10" max="16384" width="9.140625" style="3"/>
  </cols>
  <sheetData>
    <row r="1" spans="1:9" ht="16.5" x14ac:dyDescent="0.25">
      <c r="A1" s="3" t="s">
        <v>53</v>
      </c>
    </row>
    <row r="3" spans="1:9" ht="17.25" x14ac:dyDescent="0.25">
      <c r="A3" s="50" t="s">
        <v>23</v>
      </c>
      <c r="B3" s="52" t="s">
        <v>25</v>
      </c>
      <c r="C3" s="52"/>
      <c r="D3" s="52" t="s">
        <v>27</v>
      </c>
      <c r="E3" s="52"/>
      <c r="F3" s="1"/>
      <c r="G3" s="1"/>
      <c r="H3" s="1"/>
      <c r="I3" s="9"/>
    </row>
    <row r="4" spans="1:9" ht="60" x14ac:dyDescent="0.25">
      <c r="A4" s="51"/>
      <c r="B4" s="10" t="s">
        <v>24</v>
      </c>
      <c r="C4" s="11" t="s">
        <v>28</v>
      </c>
      <c r="D4" s="10" t="s">
        <v>24</v>
      </c>
      <c r="E4" s="12" t="s">
        <v>28</v>
      </c>
      <c r="F4" s="1"/>
      <c r="G4" s="1"/>
      <c r="H4" s="1"/>
      <c r="I4" s="8"/>
    </row>
    <row r="5" spans="1:9" ht="15" x14ac:dyDescent="0.25">
      <c r="A5" s="13" t="s">
        <v>29</v>
      </c>
      <c r="B5" s="14"/>
      <c r="C5" s="15"/>
      <c r="D5" s="14"/>
      <c r="E5" s="16"/>
    </row>
    <row r="6" spans="1:9" x14ac:dyDescent="0.25">
      <c r="A6" s="3" t="s">
        <v>30</v>
      </c>
      <c r="B6" s="6">
        <v>791</v>
      </c>
      <c r="C6" s="4">
        <v>-16.736842105263161</v>
      </c>
      <c r="D6" s="6">
        <v>979</v>
      </c>
      <c r="E6" s="5">
        <f>((D6/B6)-1)*100</f>
        <v>23.767383059418457</v>
      </c>
    </row>
    <row r="7" spans="1:9" x14ac:dyDescent="0.25">
      <c r="A7" s="3" t="s">
        <v>31</v>
      </c>
      <c r="B7" s="6">
        <v>219277</v>
      </c>
      <c r="C7" s="4">
        <v>-29.68172270591819</v>
      </c>
      <c r="D7" s="6">
        <v>216521</v>
      </c>
      <c r="E7" s="7">
        <f>((D7/B7)-1)*100</f>
        <v>-1.2568577643802148</v>
      </c>
    </row>
    <row r="8" spans="1:9" x14ac:dyDescent="0.25">
      <c r="A8" s="3" t="s">
        <v>32</v>
      </c>
      <c r="B8" s="6">
        <v>3082917</v>
      </c>
      <c r="C8" s="4">
        <v>-27.280431941803908</v>
      </c>
      <c r="D8" s="6">
        <v>4180859</v>
      </c>
      <c r="E8" s="5">
        <f t="shared" ref="E8" si="0">((D8/B8)-1)*100</f>
        <v>35.613738546967056</v>
      </c>
    </row>
    <row r="9" spans="1:9" x14ac:dyDescent="0.25">
      <c r="C9" s="4"/>
    </row>
    <row r="10" spans="1:9" ht="15" x14ac:dyDescent="0.25">
      <c r="A10" s="1" t="s">
        <v>33</v>
      </c>
      <c r="C10" s="4"/>
    </row>
    <row r="11" spans="1:9" x14ac:dyDescent="0.25">
      <c r="A11" s="3" t="s">
        <v>30</v>
      </c>
      <c r="B11" s="6">
        <v>392</v>
      </c>
      <c r="C11" s="4">
        <v>-25.190839694656486</v>
      </c>
      <c r="D11" s="6">
        <v>432</v>
      </c>
      <c r="E11" s="5">
        <f t="shared" ref="E11:E13" si="1">((D11/B11)-1)*100</f>
        <v>10.20408163265305</v>
      </c>
    </row>
    <row r="12" spans="1:9" x14ac:dyDescent="0.25">
      <c r="A12" s="3" t="s">
        <v>31</v>
      </c>
      <c r="B12" s="6">
        <v>115881</v>
      </c>
      <c r="C12" s="4">
        <v>-34.36252102839471</v>
      </c>
      <c r="D12" s="6">
        <v>121728</v>
      </c>
      <c r="E12" s="5">
        <f t="shared" si="1"/>
        <v>5.0456934268775733</v>
      </c>
    </row>
    <row r="13" spans="1:9" x14ac:dyDescent="0.25">
      <c r="A13" s="3" t="s">
        <v>32</v>
      </c>
      <c r="B13" s="6">
        <v>1517257</v>
      </c>
      <c r="C13" s="4">
        <v>-22.974136486814412</v>
      </c>
      <c r="D13" s="6">
        <v>1830819</v>
      </c>
      <c r="E13" s="5">
        <f t="shared" si="1"/>
        <v>20.666373593926401</v>
      </c>
    </row>
    <row r="14" spans="1:9" x14ac:dyDescent="0.25">
      <c r="C14" s="4"/>
    </row>
    <row r="15" spans="1:9" ht="15" x14ac:dyDescent="0.25">
      <c r="A15" s="1" t="s">
        <v>34</v>
      </c>
      <c r="C15" s="4"/>
    </row>
    <row r="16" spans="1:9" x14ac:dyDescent="0.25">
      <c r="A16" s="3" t="s">
        <v>30</v>
      </c>
      <c r="B16" s="6">
        <v>105</v>
      </c>
      <c r="C16" s="4">
        <v>5.0000000000000044</v>
      </c>
      <c r="D16" s="6">
        <v>140</v>
      </c>
      <c r="E16" s="5">
        <f t="shared" ref="E16:E18" si="2">((D16/B16)-1)*100</f>
        <v>33.333333333333329</v>
      </c>
    </row>
    <row r="17" spans="1:5" x14ac:dyDescent="0.25">
      <c r="A17" s="3" t="s">
        <v>31</v>
      </c>
      <c r="B17" s="6">
        <v>102652</v>
      </c>
      <c r="C17" s="4">
        <v>-21.456826963541065</v>
      </c>
      <c r="D17" s="6">
        <v>90482</v>
      </c>
      <c r="E17" s="7">
        <f t="shared" si="2"/>
        <v>-11.855589759576047</v>
      </c>
    </row>
    <row r="18" spans="1:5" x14ac:dyDescent="0.25">
      <c r="A18" s="3" t="s">
        <v>32</v>
      </c>
      <c r="B18" s="6">
        <v>809199</v>
      </c>
      <c r="C18" s="4">
        <v>-39.729272974146568</v>
      </c>
      <c r="D18" s="6">
        <v>1129049</v>
      </c>
      <c r="E18" s="5">
        <f t="shared" si="2"/>
        <v>39.526741876843644</v>
      </c>
    </row>
    <row r="19" spans="1:5" x14ac:dyDescent="0.25">
      <c r="C19" s="4"/>
    </row>
    <row r="20" spans="1:5" ht="15" x14ac:dyDescent="0.25">
      <c r="A20" s="1" t="s">
        <v>35</v>
      </c>
      <c r="C20" s="4"/>
    </row>
    <row r="21" spans="1:5" x14ac:dyDescent="0.25">
      <c r="A21" s="3" t="s">
        <v>30</v>
      </c>
      <c r="B21" s="6">
        <v>5</v>
      </c>
      <c r="C21" s="4">
        <v>-37.5</v>
      </c>
      <c r="D21" s="6">
        <v>10</v>
      </c>
      <c r="E21" s="5">
        <f t="shared" ref="E21:E23" si="3">((D21/B21)-1)*100</f>
        <v>100</v>
      </c>
    </row>
    <row r="22" spans="1:5" x14ac:dyDescent="0.25">
      <c r="A22" s="3" t="s">
        <v>31</v>
      </c>
      <c r="B22" s="6">
        <v>744</v>
      </c>
      <c r="C22" s="4">
        <v>-83.801436969301108</v>
      </c>
      <c r="D22" s="6">
        <v>4311</v>
      </c>
      <c r="E22" s="5">
        <f t="shared" si="3"/>
        <v>479.43548387096769</v>
      </c>
    </row>
    <row r="23" spans="1:5" x14ac:dyDescent="0.25">
      <c r="A23" s="3" t="s">
        <v>32</v>
      </c>
      <c r="B23" s="6">
        <v>6339</v>
      </c>
      <c r="C23" s="4">
        <v>-93.993120374494211</v>
      </c>
      <c r="D23" s="6">
        <v>77780</v>
      </c>
      <c r="E23" s="5">
        <f t="shared" si="3"/>
        <v>1127.0074144186781</v>
      </c>
    </row>
    <row r="24" spans="1:5" x14ac:dyDescent="0.25">
      <c r="C24" s="4"/>
    </row>
    <row r="25" spans="1:5" ht="15" x14ac:dyDescent="0.25">
      <c r="A25" s="1" t="s">
        <v>36</v>
      </c>
      <c r="C25" s="4"/>
    </row>
    <row r="26" spans="1:5" x14ac:dyDescent="0.25">
      <c r="A26" s="3" t="s">
        <v>30</v>
      </c>
      <c r="B26" s="6">
        <v>289</v>
      </c>
      <c r="C26" s="4">
        <v>-9.1194968553459095</v>
      </c>
      <c r="D26" s="6">
        <v>330</v>
      </c>
      <c r="E26" s="5">
        <f t="shared" ref="E26:E27" si="4">((D26/B26)-1)*100</f>
        <v>14.186851211072661</v>
      </c>
    </row>
    <row r="27" spans="1:5" x14ac:dyDescent="0.25">
      <c r="A27" s="3" t="s">
        <v>32</v>
      </c>
      <c r="B27" s="6">
        <v>750122</v>
      </c>
      <c r="C27" s="4">
        <v>-8.6911853851753271</v>
      </c>
      <c r="D27" s="6">
        <v>1130467</v>
      </c>
      <c r="E27" s="5">
        <f t="shared" si="4"/>
        <v>50.704418747883672</v>
      </c>
    </row>
    <row r="28" spans="1:5" x14ac:dyDescent="0.25">
      <c r="C28" s="4"/>
    </row>
    <row r="29" spans="1:5" ht="17.25" x14ac:dyDescent="0.25">
      <c r="A29" s="1" t="s">
        <v>37</v>
      </c>
      <c r="C29" s="4"/>
    </row>
    <row r="30" spans="1:5" x14ac:dyDescent="0.25">
      <c r="A30" s="3" t="s">
        <v>30</v>
      </c>
      <c r="B30" s="6">
        <v>9</v>
      </c>
      <c r="C30" s="4">
        <v>-83.333333333333343</v>
      </c>
      <c r="D30" s="6">
        <v>67</v>
      </c>
      <c r="E30" s="5">
        <f t="shared" ref="E30:E31" si="5">((D30/B30)-1)*100</f>
        <v>644.44444444444446</v>
      </c>
    </row>
    <row r="31" spans="1:5" x14ac:dyDescent="0.25">
      <c r="A31" s="17" t="s">
        <v>32</v>
      </c>
      <c r="B31" s="18">
        <v>4533</v>
      </c>
      <c r="C31" s="43">
        <v>-90.677634961439594</v>
      </c>
      <c r="D31" s="18">
        <v>20050</v>
      </c>
      <c r="E31" s="19">
        <f t="shared" si="5"/>
        <v>342.31193470108093</v>
      </c>
    </row>
    <row r="32" spans="1:5" x14ac:dyDescent="0.25">
      <c r="A32" s="44" t="s">
        <v>49</v>
      </c>
      <c r="B32" s="45"/>
    </row>
    <row r="33" spans="1:2" x14ac:dyDescent="0.25">
      <c r="A33" s="44" t="s">
        <v>50</v>
      </c>
      <c r="B33" s="45"/>
    </row>
    <row r="34" spans="1:2" x14ac:dyDescent="0.25">
      <c r="A34" s="44" t="s">
        <v>51</v>
      </c>
      <c r="B34" s="45"/>
    </row>
    <row r="35" spans="1:2" x14ac:dyDescent="0.25">
      <c r="A35" s="44" t="s">
        <v>52</v>
      </c>
      <c r="B35" s="45"/>
    </row>
  </sheetData>
  <mergeCells count="3">
    <mergeCell ref="A3:A4"/>
    <mergeCell ref="B3:C3"/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4FF0-D620-4B3E-AF97-D28A3D528EC5}">
  <dimension ref="A1:E56"/>
  <sheetViews>
    <sheetView workbookViewId="0">
      <selection activeCell="E12" sqref="E12"/>
    </sheetView>
  </sheetViews>
  <sheetFormatPr defaultRowHeight="12.75" x14ac:dyDescent="0.2"/>
  <cols>
    <col min="1" max="1" width="30" style="23" customWidth="1"/>
    <col min="2" max="2" width="16" style="39" bestFit="1" customWidth="1"/>
    <col min="3" max="3" width="15.42578125" style="39" bestFit="1" customWidth="1"/>
    <col min="4" max="4" width="10" style="23" customWidth="1"/>
    <col min="5" max="5" width="11.140625" style="23" customWidth="1"/>
    <col min="6" max="16384" width="9.140625" style="23"/>
  </cols>
  <sheetData>
    <row r="1" spans="1:5" ht="14.25" x14ac:dyDescent="0.2">
      <c r="A1" s="23" t="s">
        <v>57</v>
      </c>
    </row>
    <row r="3" spans="1:5" ht="25.5" customHeight="1" x14ac:dyDescent="0.2">
      <c r="A3" s="53" t="s">
        <v>46</v>
      </c>
      <c r="B3" s="55" t="s">
        <v>25</v>
      </c>
      <c r="C3" s="56" t="s">
        <v>27</v>
      </c>
      <c r="D3" s="37"/>
      <c r="E3" s="37"/>
    </row>
    <row r="4" spans="1:5" ht="15" x14ac:dyDescent="0.2">
      <c r="A4" s="54"/>
      <c r="B4" s="57" t="s">
        <v>24</v>
      </c>
      <c r="C4" s="57" t="s">
        <v>24</v>
      </c>
      <c r="D4" s="37"/>
      <c r="E4" s="37"/>
    </row>
    <row r="5" spans="1:5" ht="15" x14ac:dyDescent="0.2">
      <c r="A5" s="58" t="s">
        <v>45</v>
      </c>
      <c r="B5" s="10"/>
      <c r="C5" s="59"/>
      <c r="D5" s="34"/>
      <c r="E5" s="34"/>
    </row>
    <row r="6" spans="1:5" ht="14.25" x14ac:dyDescent="0.2">
      <c r="A6" s="2" t="s">
        <v>30</v>
      </c>
      <c r="B6" s="60">
        <v>306</v>
      </c>
      <c r="C6" s="60">
        <v>303</v>
      </c>
    </row>
    <row r="7" spans="1:5" ht="14.25" x14ac:dyDescent="0.2">
      <c r="A7" s="2" t="s">
        <v>31</v>
      </c>
      <c r="B7" s="60">
        <v>74868</v>
      </c>
      <c r="C7" s="61">
        <v>70580</v>
      </c>
      <c r="D7" s="33"/>
      <c r="E7" s="33"/>
    </row>
    <row r="8" spans="1:5" ht="14.25" x14ac:dyDescent="0.2">
      <c r="A8" s="25" t="s">
        <v>32</v>
      </c>
      <c r="B8" s="62">
        <v>1000713</v>
      </c>
      <c r="C8" s="62">
        <v>990984</v>
      </c>
      <c r="D8" s="35"/>
      <c r="E8" s="35"/>
    </row>
    <row r="9" spans="1:5" ht="14.25" x14ac:dyDescent="0.2">
      <c r="A9" s="2"/>
      <c r="B9" s="61"/>
      <c r="C9" s="61"/>
      <c r="D9" s="33"/>
      <c r="E9" s="33"/>
    </row>
    <row r="10" spans="1:5" ht="15" x14ac:dyDescent="0.25">
      <c r="A10" s="63" t="s">
        <v>2</v>
      </c>
      <c r="B10" s="64"/>
      <c r="C10" s="61"/>
      <c r="D10" s="33"/>
      <c r="E10" s="33"/>
    </row>
    <row r="11" spans="1:5" ht="14.25" x14ac:dyDescent="0.2">
      <c r="A11" s="2" t="s">
        <v>30</v>
      </c>
      <c r="B11" s="64" t="s">
        <v>1</v>
      </c>
      <c r="C11" s="61">
        <v>4</v>
      </c>
      <c r="D11" s="33"/>
      <c r="E11" s="33"/>
    </row>
    <row r="12" spans="1:5" ht="14.25" x14ac:dyDescent="0.2">
      <c r="A12" s="2" t="s">
        <v>31</v>
      </c>
      <c r="B12" s="64" t="s">
        <v>1</v>
      </c>
      <c r="C12" s="61">
        <v>1660</v>
      </c>
      <c r="D12" s="33"/>
      <c r="E12" s="33"/>
    </row>
    <row r="13" spans="1:5" ht="14.25" x14ac:dyDescent="0.2">
      <c r="A13" s="2" t="s">
        <v>32</v>
      </c>
      <c r="B13" s="64" t="s">
        <v>1</v>
      </c>
      <c r="C13" s="61">
        <v>21505</v>
      </c>
      <c r="D13" s="33"/>
      <c r="E13" s="33"/>
    </row>
    <row r="14" spans="1:5" ht="14.25" x14ac:dyDescent="0.2">
      <c r="A14" s="2"/>
      <c r="B14" s="61"/>
      <c r="C14" s="61"/>
      <c r="D14" s="33"/>
      <c r="E14" s="33"/>
    </row>
    <row r="15" spans="1:5" ht="15" x14ac:dyDescent="0.25">
      <c r="A15" s="63" t="s">
        <v>3</v>
      </c>
      <c r="B15" s="61"/>
      <c r="C15" s="61"/>
      <c r="D15" s="33"/>
      <c r="E15" s="33"/>
    </row>
    <row r="16" spans="1:5" ht="14.25" x14ac:dyDescent="0.2">
      <c r="A16" s="2" t="s">
        <v>30</v>
      </c>
      <c r="B16" s="61">
        <v>85</v>
      </c>
      <c r="C16" s="61">
        <v>124</v>
      </c>
      <c r="D16" s="33"/>
      <c r="E16" s="33"/>
    </row>
    <row r="17" spans="1:5" ht="14.25" x14ac:dyDescent="0.2">
      <c r="A17" s="2" t="s">
        <v>31</v>
      </c>
      <c r="B17" s="61">
        <v>31848</v>
      </c>
      <c r="C17" s="61">
        <v>39828</v>
      </c>
      <c r="D17" s="33"/>
      <c r="E17" s="33"/>
    </row>
    <row r="18" spans="1:5" ht="14.25" x14ac:dyDescent="0.2">
      <c r="A18" s="2" t="s">
        <v>32</v>
      </c>
      <c r="B18" s="61">
        <v>366544</v>
      </c>
      <c r="C18" s="61">
        <v>540973</v>
      </c>
      <c r="D18" s="33"/>
      <c r="E18" s="33"/>
    </row>
    <row r="19" spans="1:5" ht="14.25" x14ac:dyDescent="0.2">
      <c r="A19" s="2"/>
      <c r="B19" s="61"/>
      <c r="C19" s="61"/>
      <c r="D19" s="33"/>
      <c r="E19" s="33"/>
    </row>
    <row r="20" spans="1:5" ht="15" x14ac:dyDescent="0.25">
      <c r="A20" s="63" t="s">
        <v>0</v>
      </c>
      <c r="B20" s="61"/>
      <c r="C20" s="61"/>
      <c r="D20" s="33"/>
      <c r="E20" s="33"/>
    </row>
    <row r="21" spans="1:5" ht="14.25" x14ac:dyDescent="0.2">
      <c r="A21" s="2" t="s">
        <v>30</v>
      </c>
      <c r="B21" s="61">
        <v>1</v>
      </c>
      <c r="C21" s="61">
        <v>1</v>
      </c>
      <c r="D21" s="33"/>
      <c r="E21" s="33"/>
    </row>
    <row r="22" spans="1:5" ht="14.25" x14ac:dyDescent="0.2">
      <c r="A22" s="2" t="s">
        <v>31</v>
      </c>
      <c r="B22" s="61">
        <v>9165</v>
      </c>
      <c r="C22" s="61">
        <v>9660</v>
      </c>
      <c r="D22" s="33"/>
      <c r="E22" s="33"/>
    </row>
    <row r="23" spans="1:5" ht="14.25" x14ac:dyDescent="0.2">
      <c r="A23" s="2" t="s">
        <v>32</v>
      </c>
      <c r="B23" s="61">
        <v>150000</v>
      </c>
      <c r="C23" s="61">
        <v>277356</v>
      </c>
      <c r="D23" s="33"/>
      <c r="E23" s="33"/>
    </row>
    <row r="24" spans="1:5" ht="14.25" x14ac:dyDescent="0.2">
      <c r="A24" s="2"/>
      <c r="B24" s="61"/>
      <c r="C24" s="61"/>
      <c r="D24" s="33"/>
      <c r="E24" s="33"/>
    </row>
    <row r="25" spans="1:5" ht="16.5" x14ac:dyDescent="0.25">
      <c r="A25" s="63" t="s">
        <v>61</v>
      </c>
      <c r="B25" s="60"/>
      <c r="C25" s="60"/>
    </row>
    <row r="26" spans="1:5" ht="14.25" x14ac:dyDescent="0.2">
      <c r="A26" s="2" t="s">
        <v>30</v>
      </c>
      <c r="B26" s="64" t="s">
        <v>1</v>
      </c>
      <c r="C26" s="64" t="s">
        <v>1</v>
      </c>
    </row>
    <row r="27" spans="1:5" ht="14.25" x14ac:dyDescent="0.2">
      <c r="A27" s="2" t="s">
        <v>31</v>
      </c>
      <c r="B27" s="64" t="s">
        <v>1</v>
      </c>
      <c r="C27" s="64" t="s">
        <v>1</v>
      </c>
    </row>
    <row r="28" spans="1:5" ht="14.25" x14ac:dyDescent="0.2">
      <c r="A28" s="30" t="s">
        <v>32</v>
      </c>
      <c r="B28" s="65" t="s">
        <v>1</v>
      </c>
      <c r="C28" s="65" t="s">
        <v>1</v>
      </c>
    </row>
    <row r="29" spans="1:5" x14ac:dyDescent="0.2">
      <c r="A29" s="44" t="s">
        <v>54</v>
      </c>
    </row>
    <row r="30" spans="1:5" x14ac:dyDescent="0.2">
      <c r="A30" s="44" t="s">
        <v>49</v>
      </c>
    </row>
    <row r="31" spans="1:5" x14ac:dyDescent="0.2">
      <c r="A31" s="44" t="s">
        <v>55</v>
      </c>
    </row>
    <row r="32" spans="1:5" x14ac:dyDescent="0.2">
      <c r="A32" s="44" t="s">
        <v>51</v>
      </c>
    </row>
    <row r="33" spans="1:5" x14ac:dyDescent="0.2">
      <c r="A33" s="46" t="s">
        <v>52</v>
      </c>
    </row>
    <row r="34" spans="1:5" x14ac:dyDescent="0.2">
      <c r="A34" s="47"/>
    </row>
    <row r="42" spans="1:5" x14ac:dyDescent="0.2">
      <c r="B42" s="38"/>
      <c r="C42" s="38"/>
    </row>
    <row r="43" spans="1:5" x14ac:dyDescent="0.2">
      <c r="B43" s="38"/>
      <c r="C43" s="38"/>
    </row>
    <row r="44" spans="1:5" x14ac:dyDescent="0.2">
      <c r="B44" s="38"/>
      <c r="C44" s="38"/>
    </row>
    <row r="45" spans="1:5" x14ac:dyDescent="0.2">
      <c r="B45" s="38"/>
      <c r="C45" s="38"/>
    </row>
    <row r="46" spans="1:5" x14ac:dyDescent="0.2">
      <c r="A46" s="36"/>
      <c r="B46" s="41"/>
      <c r="C46" s="41"/>
      <c r="D46" s="37"/>
      <c r="E46" s="37"/>
    </row>
    <row r="47" spans="1:5" x14ac:dyDescent="0.2">
      <c r="A47" s="36"/>
      <c r="B47" s="40"/>
      <c r="C47" s="42"/>
      <c r="D47" s="34"/>
      <c r="E47" s="34"/>
    </row>
    <row r="48" spans="1:5" x14ac:dyDescent="0.2">
      <c r="B48" s="38"/>
      <c r="C48" s="38"/>
    </row>
    <row r="49" spans="2:3" x14ac:dyDescent="0.2">
      <c r="B49" s="38"/>
      <c r="C49" s="38"/>
    </row>
    <row r="50" spans="2:3" x14ac:dyDescent="0.2">
      <c r="B50" s="38"/>
      <c r="C50" s="38"/>
    </row>
    <row r="51" spans="2:3" x14ac:dyDescent="0.2">
      <c r="B51" s="38"/>
      <c r="C51" s="38"/>
    </row>
    <row r="52" spans="2:3" x14ac:dyDescent="0.2">
      <c r="B52" s="38"/>
      <c r="C52" s="38"/>
    </row>
    <row r="53" spans="2:3" x14ac:dyDescent="0.2">
      <c r="B53" s="38"/>
      <c r="C53" s="38"/>
    </row>
    <row r="54" spans="2:3" x14ac:dyDescent="0.2">
      <c r="B54" s="38"/>
      <c r="C54" s="38"/>
    </row>
    <row r="55" spans="2:3" x14ac:dyDescent="0.2">
      <c r="B55" s="38"/>
      <c r="C55" s="38"/>
    </row>
    <row r="56" spans="2:3" x14ac:dyDescent="0.2">
      <c r="B56" s="38"/>
      <c r="C56" s="38"/>
    </row>
  </sheetData>
  <mergeCells count="1">
    <mergeCell ref="A3:A4"/>
  </mergeCells>
  <conditionalFormatting sqref="D7:E7">
    <cfRule type="expression" dxfId="1" priority="2" stopIfTrue="1">
      <formula>D7&lt;&gt;SUM(D9:D24)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34D98-E959-4636-8007-4DD5EE373704}">
  <dimension ref="A1:C32"/>
  <sheetViews>
    <sheetView zoomScaleNormal="100" workbookViewId="0">
      <selection activeCell="F19" sqref="F19"/>
    </sheetView>
  </sheetViews>
  <sheetFormatPr defaultRowHeight="15" x14ac:dyDescent="0.25"/>
  <cols>
    <col min="1" max="1" width="24.42578125" customWidth="1"/>
    <col min="2" max="2" width="16" bestFit="1" customWidth="1"/>
    <col min="3" max="3" width="15.42578125" bestFit="1" customWidth="1"/>
  </cols>
  <sheetData>
    <row r="1" spans="1:3" x14ac:dyDescent="0.25">
      <c r="A1" s="23" t="s">
        <v>56</v>
      </c>
      <c r="B1" s="39"/>
      <c r="C1" s="39"/>
    </row>
    <row r="2" spans="1:3" x14ac:dyDescent="0.25">
      <c r="A2" s="23"/>
      <c r="B2" s="39"/>
      <c r="C2" s="39"/>
    </row>
    <row r="3" spans="1:3" ht="17.25" x14ac:dyDescent="0.25">
      <c r="A3" s="53" t="s">
        <v>48</v>
      </c>
      <c r="B3" s="55" t="s">
        <v>25</v>
      </c>
      <c r="C3" s="56" t="s">
        <v>27</v>
      </c>
    </row>
    <row r="4" spans="1:3" ht="26.25" customHeight="1" x14ac:dyDescent="0.25">
      <c r="A4" s="54"/>
      <c r="B4" s="57" t="s">
        <v>24</v>
      </c>
      <c r="C4" s="57" t="s">
        <v>24</v>
      </c>
    </row>
    <row r="5" spans="1:3" x14ac:dyDescent="0.25">
      <c r="A5" s="58" t="s">
        <v>4</v>
      </c>
      <c r="B5" s="10"/>
      <c r="C5" s="59"/>
    </row>
    <row r="6" spans="1:3" x14ac:dyDescent="0.25">
      <c r="A6" s="2" t="s">
        <v>30</v>
      </c>
      <c r="B6" s="60">
        <v>73</v>
      </c>
      <c r="C6" s="60">
        <v>106</v>
      </c>
    </row>
    <row r="7" spans="1:3" x14ac:dyDescent="0.25">
      <c r="A7" s="2" t="s">
        <v>31</v>
      </c>
      <c r="B7" s="60">
        <v>42144</v>
      </c>
      <c r="C7" s="61">
        <v>50054</v>
      </c>
    </row>
    <row r="8" spans="1:3" x14ac:dyDescent="0.25">
      <c r="A8" s="25" t="s">
        <v>32</v>
      </c>
      <c r="B8" s="62">
        <v>370776</v>
      </c>
      <c r="C8" s="62">
        <v>649046</v>
      </c>
    </row>
    <row r="9" spans="1:3" x14ac:dyDescent="0.25">
      <c r="A9" s="2"/>
      <c r="B9" s="61"/>
      <c r="C9" s="61"/>
    </row>
    <row r="10" spans="1:3" x14ac:dyDescent="0.25">
      <c r="A10" s="63" t="s">
        <v>7</v>
      </c>
      <c r="B10" s="64"/>
      <c r="C10" s="61"/>
    </row>
    <row r="11" spans="1:3" x14ac:dyDescent="0.25">
      <c r="A11" s="2" t="s">
        <v>30</v>
      </c>
      <c r="B11" s="66">
        <v>21</v>
      </c>
      <c r="C11" s="61">
        <v>21</v>
      </c>
    </row>
    <row r="12" spans="1:3" x14ac:dyDescent="0.25">
      <c r="A12" s="2" t="s">
        <v>31</v>
      </c>
      <c r="B12" s="66">
        <v>52585</v>
      </c>
      <c r="C12" s="61">
        <v>23030</v>
      </c>
    </row>
    <row r="13" spans="1:3" x14ac:dyDescent="0.25">
      <c r="A13" s="2" t="s">
        <v>32</v>
      </c>
      <c r="B13" s="66">
        <v>294461</v>
      </c>
      <c r="C13" s="61">
        <v>229095</v>
      </c>
    </row>
    <row r="14" spans="1:3" x14ac:dyDescent="0.25">
      <c r="A14" s="2"/>
      <c r="B14" s="61"/>
      <c r="C14" s="61"/>
    </row>
    <row r="15" spans="1:3" x14ac:dyDescent="0.25">
      <c r="A15" s="63" t="s">
        <v>5</v>
      </c>
      <c r="B15" s="61"/>
      <c r="C15" s="61"/>
    </row>
    <row r="16" spans="1:3" x14ac:dyDescent="0.25">
      <c r="A16" s="2" t="s">
        <v>30</v>
      </c>
      <c r="B16" s="61">
        <v>8</v>
      </c>
      <c r="C16" s="61">
        <v>12</v>
      </c>
    </row>
    <row r="17" spans="1:3" x14ac:dyDescent="0.25">
      <c r="A17" s="2" t="s">
        <v>31</v>
      </c>
      <c r="B17" s="61">
        <v>7923</v>
      </c>
      <c r="C17" s="61">
        <v>17398</v>
      </c>
    </row>
    <row r="18" spans="1:3" x14ac:dyDescent="0.25">
      <c r="A18" s="2" t="s">
        <v>32</v>
      </c>
      <c r="B18" s="61">
        <v>137866</v>
      </c>
      <c r="C18" s="61">
        <v>250651</v>
      </c>
    </row>
    <row r="19" spans="1:3" x14ac:dyDescent="0.25">
      <c r="A19" s="2"/>
      <c r="B19" s="61"/>
      <c r="C19" s="61"/>
    </row>
    <row r="20" spans="1:3" x14ac:dyDescent="0.25">
      <c r="A20" s="63" t="s">
        <v>6</v>
      </c>
      <c r="B20" s="61"/>
      <c r="C20" s="61"/>
    </row>
    <row r="21" spans="1:3" x14ac:dyDescent="0.25">
      <c r="A21" s="2" t="s">
        <v>30</v>
      </c>
      <c r="B21" s="64" t="s">
        <v>1</v>
      </c>
      <c r="C21" s="64" t="s">
        <v>1</v>
      </c>
    </row>
    <row r="22" spans="1:3" x14ac:dyDescent="0.25">
      <c r="A22" s="2" t="s">
        <v>31</v>
      </c>
      <c r="B22" s="64" t="s">
        <v>1</v>
      </c>
      <c r="C22" s="64" t="s">
        <v>1</v>
      </c>
    </row>
    <row r="23" spans="1:3" x14ac:dyDescent="0.25">
      <c r="A23" s="2" t="s">
        <v>32</v>
      </c>
      <c r="B23" s="64" t="s">
        <v>1</v>
      </c>
      <c r="C23" s="64" t="s">
        <v>1</v>
      </c>
    </row>
    <row r="24" spans="1:3" x14ac:dyDescent="0.25">
      <c r="A24" s="2"/>
      <c r="B24" s="61"/>
      <c r="C24" s="61"/>
    </row>
    <row r="25" spans="1:3" x14ac:dyDescent="0.25">
      <c r="A25" s="63" t="s">
        <v>47</v>
      </c>
      <c r="B25" s="60"/>
      <c r="C25" s="60"/>
    </row>
    <row r="26" spans="1:3" x14ac:dyDescent="0.25">
      <c r="A26" s="2" t="s">
        <v>30</v>
      </c>
      <c r="B26" s="67">
        <v>3</v>
      </c>
      <c r="C26" s="64">
        <v>1</v>
      </c>
    </row>
    <row r="27" spans="1:3" x14ac:dyDescent="0.25">
      <c r="A27" s="2" t="s">
        <v>31</v>
      </c>
      <c r="B27" s="64" t="s">
        <v>1</v>
      </c>
      <c r="C27" s="64" t="s">
        <v>1</v>
      </c>
    </row>
    <row r="28" spans="1:3" x14ac:dyDescent="0.25">
      <c r="A28" s="30" t="s">
        <v>32</v>
      </c>
      <c r="B28" s="68">
        <v>6096</v>
      </c>
      <c r="C28" s="65">
        <v>257</v>
      </c>
    </row>
    <row r="29" spans="1:3" x14ac:dyDescent="0.25">
      <c r="A29" s="49" t="s">
        <v>54</v>
      </c>
      <c r="B29" s="49"/>
      <c r="C29" s="48"/>
    </row>
    <row r="30" spans="1:3" x14ac:dyDescent="0.25">
      <c r="A30" s="49" t="s">
        <v>49</v>
      </c>
      <c r="B30" s="49"/>
      <c r="C30" s="48"/>
    </row>
    <row r="31" spans="1:3" x14ac:dyDescent="0.25">
      <c r="A31" s="49" t="s">
        <v>51</v>
      </c>
      <c r="B31" s="49"/>
      <c r="C31" s="48"/>
    </row>
    <row r="32" spans="1:3" x14ac:dyDescent="0.25">
      <c r="A32" s="49" t="s">
        <v>52</v>
      </c>
      <c r="B32" s="49"/>
      <c r="C32" s="48"/>
    </row>
  </sheetData>
  <mergeCells count="1">
    <mergeCell ref="A3: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47920-DF9A-4793-9388-490370DF48F4}">
  <dimension ref="A1:J29"/>
  <sheetViews>
    <sheetView workbookViewId="0">
      <selection activeCell="K12" sqref="K12"/>
    </sheetView>
  </sheetViews>
  <sheetFormatPr defaultRowHeight="14.25" x14ac:dyDescent="0.2"/>
  <cols>
    <col min="1" max="1" width="28.7109375" style="2" customWidth="1"/>
    <col min="2" max="2" width="9.140625" style="20"/>
    <col min="3" max="3" width="12.7109375" style="2" customWidth="1"/>
    <col min="4" max="4" width="12.140625" style="2" customWidth="1"/>
    <col min="5" max="5" width="9.28515625" style="2" bestFit="1" customWidth="1"/>
    <col min="6" max="6" width="12" style="2" customWidth="1"/>
    <col min="7" max="7" width="12.7109375" style="2" customWidth="1"/>
    <col min="8" max="16384" width="9.140625" style="2"/>
  </cols>
  <sheetData>
    <row r="1" spans="1:10" ht="16.5" x14ac:dyDescent="0.2">
      <c r="A1" s="3" t="s">
        <v>58</v>
      </c>
    </row>
    <row r="3" spans="1:10" ht="15" x14ac:dyDescent="0.2">
      <c r="A3" s="53" t="s">
        <v>43</v>
      </c>
      <c r="B3" s="52" t="s">
        <v>26</v>
      </c>
      <c r="C3" s="52"/>
      <c r="D3" s="52"/>
      <c r="E3" s="52" t="s">
        <v>25</v>
      </c>
      <c r="F3" s="52"/>
      <c r="G3" s="52"/>
      <c r="H3" s="21"/>
      <c r="I3" s="21"/>
      <c r="J3" s="21"/>
    </row>
    <row r="4" spans="1:10" ht="45" x14ac:dyDescent="0.2">
      <c r="A4" s="54"/>
      <c r="B4" s="28" t="s">
        <v>30</v>
      </c>
      <c r="C4" s="27" t="s">
        <v>59</v>
      </c>
      <c r="D4" s="29" t="s">
        <v>42</v>
      </c>
      <c r="E4" s="28" t="s">
        <v>30</v>
      </c>
      <c r="F4" s="27" t="s">
        <v>31</v>
      </c>
      <c r="G4" s="27" t="s">
        <v>44</v>
      </c>
      <c r="H4" s="21"/>
      <c r="I4" s="21"/>
      <c r="J4" s="21"/>
    </row>
    <row r="6" spans="1:10" x14ac:dyDescent="0.2">
      <c r="A6" s="2" t="s">
        <v>38</v>
      </c>
      <c r="B6" s="22">
        <v>979</v>
      </c>
      <c r="C6" s="22">
        <v>216521</v>
      </c>
      <c r="D6" s="22">
        <v>4180858.5529999998</v>
      </c>
      <c r="E6" s="24">
        <v>791</v>
      </c>
      <c r="F6" s="24">
        <v>219277</v>
      </c>
      <c r="G6" s="24">
        <v>3082916.6490000002</v>
      </c>
    </row>
    <row r="7" spans="1:10" x14ac:dyDescent="0.2">
      <c r="A7" s="25" t="s">
        <v>39</v>
      </c>
      <c r="B7" s="26">
        <v>7.069612940496822</v>
      </c>
      <c r="C7" s="26">
        <v>5.5975250222586679</v>
      </c>
      <c r="D7" s="26">
        <v>9.4194637664630232</v>
      </c>
      <c r="E7" s="26">
        <v>6.3148650806322841</v>
      </c>
      <c r="F7" s="26">
        <v>8.2430778889041356</v>
      </c>
      <c r="G7" s="26">
        <v>9.2174084167006107</v>
      </c>
    </row>
    <row r="8" spans="1:10" x14ac:dyDescent="0.2">
      <c r="A8" s="2" t="s">
        <v>8</v>
      </c>
      <c r="B8" s="22">
        <v>76</v>
      </c>
      <c r="C8" s="22">
        <v>23095</v>
      </c>
      <c r="D8" s="22">
        <v>484905.01799999998</v>
      </c>
      <c r="E8" s="24">
        <v>102</v>
      </c>
      <c r="F8" s="24">
        <v>30212</v>
      </c>
      <c r="G8" s="24">
        <v>285320.94</v>
      </c>
    </row>
    <row r="9" spans="1:10" x14ac:dyDescent="0.2">
      <c r="A9" s="2" t="s">
        <v>40</v>
      </c>
      <c r="B9" s="22">
        <v>49</v>
      </c>
      <c r="C9" s="22">
        <v>6917</v>
      </c>
      <c r="D9" s="22">
        <v>135441.55599999998</v>
      </c>
      <c r="E9" s="24">
        <v>71</v>
      </c>
      <c r="F9" s="24">
        <v>15119</v>
      </c>
      <c r="G9" s="24">
        <v>297370.78100000002</v>
      </c>
    </row>
    <row r="10" spans="1:10" x14ac:dyDescent="0.2">
      <c r="A10" s="2" t="s">
        <v>9</v>
      </c>
      <c r="B10" s="22">
        <v>71</v>
      </c>
      <c r="C10" s="22">
        <v>7776</v>
      </c>
      <c r="D10" s="22">
        <v>171245.77899999998</v>
      </c>
      <c r="E10" s="24">
        <v>74</v>
      </c>
      <c r="F10" s="24">
        <v>6935</v>
      </c>
      <c r="G10" s="24">
        <v>251607.24400000001</v>
      </c>
    </row>
    <row r="11" spans="1:10" x14ac:dyDescent="0.2">
      <c r="A11" s="2" t="s">
        <v>10</v>
      </c>
      <c r="B11" s="22">
        <v>22</v>
      </c>
      <c r="C11" s="22">
        <v>3844</v>
      </c>
      <c r="D11" s="22">
        <v>45206.009000000005</v>
      </c>
      <c r="E11" s="24">
        <v>33</v>
      </c>
      <c r="F11" s="24">
        <v>14351</v>
      </c>
      <c r="G11" s="24">
        <v>144738.90400000001</v>
      </c>
    </row>
    <row r="12" spans="1:10" x14ac:dyDescent="0.2">
      <c r="A12" s="2" t="s">
        <v>11</v>
      </c>
      <c r="B12" s="22">
        <v>13</v>
      </c>
      <c r="C12" s="22">
        <v>505</v>
      </c>
      <c r="D12" s="22">
        <v>60861.722999999998</v>
      </c>
      <c r="E12" s="24">
        <v>14</v>
      </c>
      <c r="F12" s="24">
        <v>2216</v>
      </c>
      <c r="G12" s="24">
        <v>39892.345000000001</v>
      </c>
    </row>
    <row r="13" spans="1:10" x14ac:dyDescent="0.2">
      <c r="A13" s="2" t="s">
        <v>12</v>
      </c>
      <c r="B13" s="22">
        <v>35</v>
      </c>
      <c r="C13" s="22">
        <v>14055</v>
      </c>
      <c r="D13" s="22">
        <v>202157.62700000001</v>
      </c>
      <c r="E13" s="24">
        <v>38</v>
      </c>
      <c r="F13" s="24">
        <v>17658</v>
      </c>
      <c r="G13" s="24">
        <v>320905.80200000003</v>
      </c>
    </row>
    <row r="14" spans="1:10" x14ac:dyDescent="0.2">
      <c r="A14" s="2" t="s">
        <v>13</v>
      </c>
      <c r="B14" s="22">
        <v>22</v>
      </c>
      <c r="C14" s="22">
        <v>8565</v>
      </c>
      <c r="D14" s="22">
        <v>178154.742</v>
      </c>
      <c r="E14" s="24">
        <v>26</v>
      </c>
      <c r="F14" s="24">
        <v>3580</v>
      </c>
      <c r="G14" s="24">
        <v>72314.600000000006</v>
      </c>
    </row>
    <row r="15" spans="1:10" x14ac:dyDescent="0.2">
      <c r="A15" s="2" t="s">
        <v>14</v>
      </c>
      <c r="B15" s="22">
        <v>46</v>
      </c>
      <c r="C15" s="22">
        <v>13515</v>
      </c>
      <c r="D15" s="22">
        <v>322863.71899999998</v>
      </c>
      <c r="E15" s="24">
        <v>45</v>
      </c>
      <c r="F15" s="24">
        <v>4619</v>
      </c>
      <c r="G15" s="24">
        <v>156049.96899999998</v>
      </c>
    </row>
    <row r="16" spans="1:10" x14ac:dyDescent="0.2">
      <c r="A16" s="2" t="s">
        <v>15</v>
      </c>
      <c r="B16" s="22">
        <v>17</v>
      </c>
      <c r="C16" s="22">
        <v>2311</v>
      </c>
      <c r="D16" s="22">
        <v>28082.959999999999</v>
      </c>
      <c r="E16" s="24">
        <v>27</v>
      </c>
      <c r="F16" s="24">
        <v>34181</v>
      </c>
      <c r="G16" s="24">
        <v>163383.42000000001</v>
      </c>
    </row>
    <row r="17" spans="1:7" x14ac:dyDescent="0.2">
      <c r="A17" s="2" t="s">
        <v>41</v>
      </c>
      <c r="B17" s="22">
        <v>98</v>
      </c>
      <c r="C17" s="22">
        <v>24805</v>
      </c>
      <c r="D17" s="22">
        <v>579501.44799999997</v>
      </c>
      <c r="E17" s="24">
        <v>152</v>
      </c>
      <c r="F17" s="24">
        <v>22561</v>
      </c>
      <c r="G17" s="24">
        <v>526462.54099999997</v>
      </c>
    </row>
    <row r="18" spans="1:7" x14ac:dyDescent="0.2">
      <c r="A18" s="2" t="s">
        <v>16</v>
      </c>
      <c r="B18" s="22">
        <v>59</v>
      </c>
      <c r="C18" s="22">
        <v>7242</v>
      </c>
      <c r="D18" s="22">
        <v>224152.42600000001</v>
      </c>
      <c r="E18" s="24">
        <v>38</v>
      </c>
      <c r="F18" s="24">
        <v>1526</v>
      </c>
      <c r="G18" s="24">
        <v>160484.96099999998</v>
      </c>
    </row>
    <row r="19" spans="1:7" x14ac:dyDescent="0.2">
      <c r="A19" s="2" t="s">
        <v>17</v>
      </c>
      <c r="B19" s="22">
        <v>58</v>
      </c>
      <c r="C19" s="22">
        <v>5295</v>
      </c>
      <c r="D19" s="22">
        <v>167222.22899999999</v>
      </c>
      <c r="E19" s="24">
        <v>1</v>
      </c>
      <c r="F19" s="24">
        <v>110</v>
      </c>
      <c r="G19" s="24">
        <v>1895.4010000000001</v>
      </c>
    </row>
    <row r="20" spans="1:7" x14ac:dyDescent="0.2">
      <c r="A20" s="2" t="s">
        <v>18</v>
      </c>
      <c r="B20" s="22">
        <v>195</v>
      </c>
      <c r="C20" s="22">
        <v>65703</v>
      </c>
      <c r="D20" s="22">
        <v>1096152.3999999999</v>
      </c>
      <c r="E20" s="24">
        <v>31</v>
      </c>
      <c r="F20" s="24">
        <v>11724</v>
      </c>
      <c r="G20" s="24">
        <v>158563.185</v>
      </c>
    </row>
    <row r="21" spans="1:7" x14ac:dyDescent="0.2">
      <c r="A21" s="2" t="s">
        <v>19</v>
      </c>
      <c r="B21" s="22">
        <v>0</v>
      </c>
      <c r="C21" s="22">
        <v>0</v>
      </c>
      <c r="D21" s="22">
        <v>0</v>
      </c>
      <c r="E21" s="24">
        <v>5</v>
      </c>
      <c r="F21" s="24">
        <v>3099</v>
      </c>
      <c r="G21" s="24">
        <v>48917.530000000006</v>
      </c>
    </row>
    <row r="22" spans="1:7" x14ac:dyDescent="0.2">
      <c r="A22" s="2" t="s">
        <v>20</v>
      </c>
      <c r="B22" s="22">
        <v>84</v>
      </c>
      <c r="C22" s="22">
        <v>6402</v>
      </c>
      <c r="D22" s="22">
        <v>213632.05900000001</v>
      </c>
      <c r="E22" s="24">
        <v>1</v>
      </c>
      <c r="F22" s="24">
        <v>620</v>
      </c>
      <c r="G22" s="24">
        <v>12742.299000000001</v>
      </c>
    </row>
    <row r="23" spans="1:7" x14ac:dyDescent="0.2">
      <c r="A23" s="2" t="s">
        <v>21</v>
      </c>
      <c r="B23" s="22">
        <v>122</v>
      </c>
      <c r="C23" s="22">
        <v>25835</v>
      </c>
      <c r="D23" s="22">
        <v>256067.17799999999</v>
      </c>
      <c r="E23" s="24">
        <v>133</v>
      </c>
      <c r="F23" s="24">
        <v>50766</v>
      </c>
      <c r="G23" s="24">
        <v>442266.72700000001</v>
      </c>
    </row>
    <row r="24" spans="1:7" x14ac:dyDescent="0.2">
      <c r="A24" s="30" t="s">
        <v>22</v>
      </c>
      <c r="B24" s="31">
        <v>12</v>
      </c>
      <c r="C24" s="31">
        <v>656</v>
      </c>
      <c r="D24" s="31">
        <v>15211.68</v>
      </c>
      <c r="E24" s="32">
        <v>0</v>
      </c>
      <c r="F24" s="32">
        <v>0</v>
      </c>
      <c r="G24" s="32">
        <v>0</v>
      </c>
    </row>
    <row r="25" spans="1:7" x14ac:dyDescent="0.2">
      <c r="A25" s="44" t="s">
        <v>54</v>
      </c>
    </row>
    <row r="26" spans="1:7" x14ac:dyDescent="0.2">
      <c r="A26" s="44" t="s">
        <v>49</v>
      </c>
    </row>
    <row r="27" spans="1:7" x14ac:dyDescent="0.2">
      <c r="A27" s="44" t="s">
        <v>60</v>
      </c>
    </row>
    <row r="28" spans="1:7" x14ac:dyDescent="0.2">
      <c r="A28" s="44" t="s">
        <v>51</v>
      </c>
    </row>
    <row r="29" spans="1:7" x14ac:dyDescent="0.2">
      <c r="A29" s="44" t="s">
        <v>52</v>
      </c>
    </row>
  </sheetData>
  <mergeCells count="3">
    <mergeCell ref="B3:D3"/>
    <mergeCell ref="E3:G3"/>
    <mergeCell ref="A3:A4"/>
  </mergeCells>
  <conditionalFormatting sqref="E6:G6">
    <cfRule type="expression" dxfId="0" priority="1" stopIfTrue="1">
      <formula>E6&lt;&gt;SUM(E8:E24)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 NCR Secretariat</dc:creator>
  <cp:lastModifiedBy>JAY CAJES</cp:lastModifiedBy>
  <dcterms:created xsi:type="dcterms:W3CDTF">2025-01-09T05:08:13Z</dcterms:created>
  <dcterms:modified xsi:type="dcterms:W3CDTF">2025-01-24T00:34:38Z</dcterms:modified>
</cp:coreProperties>
</file>